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Комнедра\080425 КС 2\"/>
    </mc:Choice>
  </mc:AlternateContent>
  <xr:revisionPtr revIDLastSave="0" documentId="13_ncr:1_{7A0BE23E-31B5-4423-843F-3C285A25E039}" xr6:coauthVersionLast="47" xr6:coauthVersionMax="47" xr10:uidLastSave="{00000000-0000-0000-0000-000000000000}"/>
  <bookViews>
    <workbookView xWindow="0" yWindow="600" windowWidth="25600" windowHeight="13800" tabRatio="710" xr2:uid="{00000000-000D-0000-FFFF-FFFF00000000}"/>
  </bookViews>
  <sheets>
    <sheet name="ТЗ" sheetId="4" r:id="rId1"/>
  </sheets>
  <definedNames>
    <definedName name="Constr" localSheetId="0">ТЗ!#REF!</definedName>
    <definedName name="FOT" localSheetId="0">ТЗ!#REF!</definedName>
    <definedName name="Ind" localSheetId="0">ТЗ!#REF!</definedName>
    <definedName name="Obj" localSheetId="0">ТЗ!#REF!</definedName>
    <definedName name="Obosn" localSheetId="0">ТЗ!#REF!</definedName>
    <definedName name="SmPr" localSheetId="0">ТЗ!#REF!</definedName>
    <definedName name="_xlnm.Print_Titles" localSheetId="0">ТЗ!$30:$30</definedName>
    <definedName name="_xlnm.Print_Area" localSheetId="0">ТЗ!$A$1:$E$281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4" l="1"/>
  <c r="A34" i="4" l="1"/>
  <c r="A36" i="4" s="1"/>
  <c r="A37" i="4" s="1"/>
  <c r="A38" i="4" s="1"/>
  <c r="A41" i="4" s="1"/>
  <c r="A43" i="4" l="1"/>
  <c r="A44" i="4" s="1"/>
  <c r="A45" i="4" s="1"/>
  <c r="A47" i="4" s="1"/>
  <c r="A48" i="4" s="1"/>
  <c r="A49" i="4" s="1"/>
  <c r="A50" i="4" s="1"/>
  <c r="A51" i="4" s="1"/>
  <c r="A53" i="4" s="1"/>
  <c r="A55" i="4" l="1"/>
  <c r="A58" i="4" s="1"/>
  <c r="A59" i="4" s="1"/>
  <c r="A61" i="4" s="1"/>
  <c r="A62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7" i="4" s="1"/>
  <c r="A78" i="4" s="1"/>
  <c r="A79" i="4" s="1"/>
  <c r="A80" i="4" s="1"/>
  <c r="A81" i="4" s="1"/>
  <c r="A82" i="4" s="1"/>
  <c r="A83" i="4" s="1"/>
  <c r="A84" i="4" s="1"/>
  <c r="A86" i="4" s="1"/>
  <c r="A87" i="4" s="1"/>
  <c r="A89" i="4" l="1"/>
  <c r="A92" i="4" s="1"/>
  <c r="A94" i="4" s="1"/>
  <c r="A95" i="4" s="1"/>
  <c r="A96" i="4" s="1"/>
  <c r="A98" i="4" s="1"/>
  <c r="A99" i="4" s="1"/>
  <c r="A100" i="4" s="1"/>
  <c r="A101" i="4" s="1"/>
  <c r="A102" i="4" s="1"/>
  <c r="A103" i="4" s="1"/>
  <c r="A104" i="4" s="1"/>
  <c r="A106" i="4" s="1"/>
  <c r="A108" i="4" s="1"/>
  <c r="A111" i="4" s="1"/>
  <c r="A112" i="4" s="1"/>
  <c r="A114" i="4" s="1"/>
  <c r="A115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9" i="4" s="1"/>
  <c r="A130" i="4" s="1"/>
  <c r="A131" i="4" s="1"/>
  <c r="A132" i="4" s="1"/>
  <c r="A133" i="4" s="1"/>
  <c r="A134" i="4" s="1"/>
  <c r="A135" i="4" s="1"/>
  <c r="A136" i="4" s="1"/>
  <c r="A138" i="4" s="1"/>
  <c r="A139" i="4" s="1"/>
  <c r="A142" i="4" s="1"/>
  <c r="A143" i="4" s="1"/>
  <c r="A144" i="4" s="1"/>
  <c r="A145" i="4" s="1"/>
  <c r="A146" i="4" s="1"/>
  <c r="A148" i="4" s="1"/>
  <c r="A150" i="4" s="1"/>
  <c r="A151" i="4" s="1"/>
  <c r="A153" i="4" s="1"/>
  <c r="A154" i="4" s="1"/>
  <c r="A155" i="4" s="1"/>
  <c r="A157" i="4" s="1"/>
  <c r="A160" i="4" s="1"/>
  <c r="A162" i="4" s="1"/>
  <c r="A163" i="4" s="1"/>
  <c r="A164" i="4" s="1"/>
  <c r="A166" i="4" s="1"/>
  <c r="A167" i="4" s="1"/>
  <c r="A168" i="4" s="1"/>
  <c r="A169" i="4" s="1"/>
  <c r="A170" i="4" s="1"/>
  <c r="A171" i="4" s="1"/>
  <c r="A172" i="4" s="1"/>
  <c r="A173" i="4" s="1"/>
  <c r="A175" i="4" s="1"/>
  <c r="A177" i="4" s="1"/>
  <c r="A180" i="4" s="1"/>
  <c r="A181" i="4" s="1"/>
  <c r="A183" i="4" s="1"/>
  <c r="A184" i="4" s="1"/>
  <c r="A185" i="4" s="1"/>
  <c r="A186" i="4" s="1"/>
  <c r="A187" i="4" s="1"/>
  <c r="A188" i="4" s="1"/>
  <c r="A189" i="4" s="1"/>
  <c r="A191" i="4" s="1"/>
  <c r="A193" i="4" s="1"/>
  <c r="A195" i="4" s="1"/>
  <c r="A196" i="4" s="1"/>
  <c r="A197" i="4" s="1"/>
  <c r="A198" i="4" s="1"/>
  <c r="A199" i="4" s="1"/>
  <c r="A201" i="4" s="1"/>
  <c r="A202" i="4" s="1"/>
  <c r="A203" i="4" s="1"/>
  <c r="A204" i="4" s="1"/>
  <c r="A206" i="4" s="1"/>
  <c r="A207" i="4" s="1"/>
  <c r="A208" i="4" s="1"/>
  <c r="A209" i="4" s="1"/>
  <c r="A210" i="4" s="1"/>
  <c r="A212" i="4" s="1"/>
  <c r="A213" i="4" s="1"/>
  <c r="A215" i="4" l="1"/>
  <c r="A216" i="4" s="1"/>
  <c r="A218" i="4" s="1"/>
  <c r="A219" i="4" s="1"/>
  <c r="A221" i="4" l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5" i="4" s="1"/>
  <c r="A236" i="4" s="1"/>
  <c r="A237" i="4" s="1"/>
  <c r="A238" i="4" s="1"/>
  <c r="A239" i="4" s="1"/>
  <c r="A240" i="4" s="1"/>
  <c r="A241" i="4" s="1"/>
  <c r="A242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</calcChain>
</file>

<file path=xl/sharedStrings.xml><?xml version="1.0" encoding="utf-8"?>
<sst xmlns="http://schemas.openxmlformats.org/spreadsheetml/2006/main" count="562" uniqueCount="268">
  <si>
    <t>№ пп</t>
  </si>
  <si>
    <t>Наименование</t>
  </si>
  <si>
    <t>Ед. изм.</t>
  </si>
  <si>
    <t>Обоснование</t>
  </si>
  <si>
    <t>1 компл.</t>
  </si>
  <si>
    <t>к договору №_______ от________</t>
  </si>
  <si>
    <t>Согласовано:</t>
  </si>
  <si>
    <t>Информация о ЗАКАЗЧИКЕ работ и сведения необходимые для подготовки предложений.</t>
  </si>
  <si>
    <r>
      <t xml:space="preserve">Заказчик – </t>
    </r>
    <r>
      <rPr>
        <sz val="12"/>
        <rFont val="Times New Roman Cyr"/>
        <charset val="204"/>
      </rPr>
      <t>АО «Комнедра»</t>
    </r>
  </si>
  <si>
    <t>Почтовый адрес:</t>
  </si>
  <si>
    <t>Требования к выполняемым работам, предоставляемым Подрядчиком</t>
  </si>
  <si>
    <t>Наименование работ: Строительно-монтажные работы на объектах АО «Комнедра», стоимость работ определяется на основании сборников базовых цен (ТЕР, ТЕРр, ТЕРм) в Республике Коми, Усинском р-не (VI зона). Гранд-смета.</t>
  </si>
  <si>
    <t>Особые условия:</t>
  </si>
  <si>
    <t xml:space="preserve"> Утверждаю:</t>
  </si>
  <si>
    <t xml:space="preserve"> Генеральный директор</t>
  </si>
  <si>
    <t>Техническое задание на участие в тендере по объекту капитального строительства:</t>
  </si>
  <si>
    <t>Подрядчик во всех случаях несет перед Заказчиком полную ответственность за неисполнение или ненадлежащее исполнение обязательств, привлекаемым субподрядчиком как за свои собственные действия.</t>
  </si>
  <si>
    <r>
      <rPr>
        <b/>
        <sz val="12"/>
        <rFont val="Times New Roman"/>
        <family val="1"/>
        <charset val="204"/>
      </rPr>
      <t>Монтаж опор</t>
    </r>
    <r>
      <rPr>
        <sz val="12"/>
        <rFont val="Times New Roman"/>
        <family val="1"/>
        <charset val="204"/>
      </rPr>
      <t xml:space="preserve"> </t>
    </r>
  </si>
  <si>
    <t>м</t>
  </si>
  <si>
    <t>шт</t>
  </si>
  <si>
    <t>169710, Российская Федерация, Республика Коми, г. Усинск, ул. Заводская, д. 5, этаж 3.</t>
  </si>
  <si>
    <t>Заместитель  генерального директора-</t>
  </si>
  <si>
    <t>главный инженер АО "Комнедра"</t>
  </si>
  <si>
    <t>АО «Комнедра»</t>
  </si>
  <si>
    <t>Объём по проекту</t>
  </si>
  <si>
    <t>м3</t>
  </si>
  <si>
    <t xml:space="preserve">"Линия электроснабжения площадки концевых сооружений". </t>
  </si>
  <si>
    <t>«___»_________________2025 г.</t>
  </si>
  <si>
    <t xml:space="preserve"> «______»___________________ 2025 г.</t>
  </si>
  <si>
    <t>Кабельно-проводниковая продукция</t>
  </si>
  <si>
    <t>Силовое оборудование</t>
  </si>
  <si>
    <t xml:space="preserve"> компл./тн</t>
  </si>
  <si>
    <t>1/0,5</t>
  </si>
  <si>
    <t>Железобетонные элементы</t>
  </si>
  <si>
    <t>Монтаж стоек железобетонных вибрированных, ТУ 5863-007-96502166-2016  СВ110-5</t>
  </si>
  <si>
    <t>Стальные конструкции</t>
  </si>
  <si>
    <t>Монтаж заземляющего проводника ЗП21.</t>
  </si>
  <si>
    <t>шт./кг</t>
  </si>
  <si>
    <t>1/7,0</t>
  </si>
  <si>
    <t>Монтаж крепления подкоса У52, Л56-97.04.01</t>
  </si>
  <si>
    <t>1/26,0</t>
  </si>
  <si>
    <t>Линейная арматура</t>
  </si>
  <si>
    <t>Монтаж вязки спиральной для СИП-3 70-95 мм², зеленый CO70.2R</t>
  </si>
  <si>
    <t>Монтаж изолятора штыревого фарфорового 24 кВ, с втулкой для раскатки SDI37R</t>
  </si>
  <si>
    <t>Монтаж изолятора натяжного композитного, 10 кВ, проушина-проушина SDI90.150R 6438100328344</t>
  </si>
  <si>
    <t>Монтаж зажимов соединительных плашечных 2 болта М8, Al 6-95 мм² и Al 6-95 мм² SL37.2R</t>
  </si>
  <si>
    <t>Стандартные изделия</t>
  </si>
  <si>
    <t>Монтаж гаек М20, ГОСТ ISO 4032-2014</t>
  </si>
  <si>
    <t>1/0,063</t>
  </si>
  <si>
    <t>Оборудование на напряжение выше 1000 В</t>
  </si>
  <si>
    <t>Монтаж  привода</t>
  </si>
  <si>
    <t>1/3,0</t>
  </si>
  <si>
    <t>Монтаж разъединителя наружной установки</t>
  </si>
  <si>
    <t>1/40,0</t>
  </si>
  <si>
    <t>Монтаж плиты анкерной</t>
  </si>
  <si>
    <t>Монтаж стяжки Г1</t>
  </si>
  <si>
    <t>Монтаж заземляющего проводника ЗП1, 3.407.1-143.8.54</t>
  </si>
  <si>
    <t>6/0,9</t>
  </si>
  <si>
    <t>Монтаж кронштейна РА1</t>
  </si>
  <si>
    <t>1/13,8</t>
  </si>
  <si>
    <t>Монтаж кронштейна РА2</t>
  </si>
  <si>
    <t>1/2,0</t>
  </si>
  <si>
    <t>Монтаж кронштейна РА4, 3.407.1-143.8.66</t>
  </si>
  <si>
    <t>1/1,5</t>
  </si>
  <si>
    <t>Монтаж кронштейна РА5</t>
  </si>
  <si>
    <t>Монтаж вала привода РА7, 3.407.1-143.8.69</t>
  </si>
  <si>
    <t>Монтаж траверс ТМ65, 27.0002-30</t>
  </si>
  <si>
    <t>1/18,8</t>
  </si>
  <si>
    <t>Монтаж траверс ТМ66, 27.0002-31</t>
  </si>
  <si>
    <t>1/6,7</t>
  </si>
  <si>
    <t>Монтаж хомутов Х7, 3.407.1-143.8.68</t>
  </si>
  <si>
    <t>Монтаж хомутов Х8</t>
  </si>
  <si>
    <t>1/0,8</t>
  </si>
  <si>
    <t>Монтаж зажимов аппаратных А2А-50</t>
  </si>
  <si>
    <t>Монтаж колпачков К9</t>
  </si>
  <si>
    <t>Монтаж вязки спиральной СВ 35</t>
  </si>
  <si>
    <t>Монтаж зажимов плашечных CD35</t>
  </si>
  <si>
    <t>Монтаж изолятора штыревого IF 27</t>
  </si>
  <si>
    <t>Монтаж зажимов анкерных PAZ 1</t>
  </si>
  <si>
    <t>Монтаж изолятора подвесного SML 70/20Г</t>
  </si>
  <si>
    <t>3/1,2</t>
  </si>
  <si>
    <t>Монтаж соеденителя UU 7-16</t>
  </si>
  <si>
    <t>Монтаж болтов М20х260, ГОСТ Р ИСО 4014-2013</t>
  </si>
  <si>
    <t>Монтаж траверс одноцепных концевых для ж/б стоек SH188.1R 6438100312046</t>
  </si>
  <si>
    <t>1/28,5</t>
  </si>
  <si>
    <t>Монтаж зажимов прокалывающих 50-150 / 50-150 мм² SLW25.2R</t>
  </si>
  <si>
    <t>Монтаж зажимов анкерных клинового типа для СИП-3 35-70 мм² SO255R</t>
  </si>
  <si>
    <t>Монтаж кожухов защитных для ответвительных зажимов, атмосферостойкий
пластик SP16            6418677410208</t>
  </si>
  <si>
    <t>Монтаж зажимов аппаратных А2А-95</t>
  </si>
  <si>
    <t>Монтаж вязки спиральной СВ 70</t>
  </si>
  <si>
    <t>Монтаж зажимов анкерных PAZ 2</t>
  </si>
  <si>
    <t>1/36,3</t>
  </si>
  <si>
    <t>1/1,68</t>
  </si>
  <si>
    <t>Монтаж перехода из СИП в КЛ в составе:</t>
  </si>
  <si>
    <t>Монтаж ОПН 10 кВ (10kA Uнр=12,7кВ), 100 Н*м   HE-15SGAR</t>
  </si>
  <si>
    <t>Металлопрокат</t>
  </si>
  <si>
    <t>Монтаж стали круглой d16 мм, ГОСТ 2590-2006</t>
  </si>
  <si>
    <t>Муфты</t>
  </si>
  <si>
    <t>Монтаж болтов М8, ГОСТ Р ИСО 4014-2013</t>
  </si>
  <si>
    <t>Монтаж гаек М8, ГОСТ ISO 4032-2014</t>
  </si>
  <si>
    <t>Монтаж шайбы, ГОСТ 11371-78</t>
  </si>
  <si>
    <t>2/2260,0</t>
  </si>
  <si>
    <t>2/2,3</t>
  </si>
  <si>
    <t>2/220</t>
  </si>
  <si>
    <t>2/11,7</t>
  </si>
  <si>
    <t>2/27,0</t>
  </si>
  <si>
    <t>3/2,1</t>
  </si>
  <si>
    <t>6/0,624</t>
  </si>
  <si>
    <t>5/0,1</t>
  </si>
  <si>
    <t>10/0,92</t>
  </si>
  <si>
    <t>3/0,39</t>
  </si>
  <si>
    <t>5/17,0</t>
  </si>
  <si>
    <t>3/3,6</t>
  </si>
  <si>
    <t>2/1,42</t>
  </si>
  <si>
    <t>3/0,189</t>
  </si>
  <si>
    <t>6/5,94</t>
  </si>
  <si>
    <t>3/0,12</t>
  </si>
  <si>
    <t>2/220,0</t>
  </si>
  <si>
    <t>6/5,4</t>
  </si>
  <si>
    <t>6/1,248</t>
  </si>
  <si>
    <t>2/0,04</t>
  </si>
  <si>
    <t>3/0,327</t>
  </si>
  <si>
    <t>2/6,8</t>
  </si>
  <si>
    <t>6/4,2</t>
  </si>
  <si>
    <t>6/7,2</t>
  </si>
  <si>
    <t>6/2,4</t>
  </si>
  <si>
    <t>2/30,4</t>
  </si>
  <si>
    <t>3/3390,0</t>
  </si>
  <si>
    <t>4/4,6</t>
  </si>
  <si>
    <t>2/14,0</t>
  </si>
  <si>
    <t>2/0,126</t>
  </si>
  <si>
    <t>Земляные работы</t>
  </si>
  <si>
    <r>
      <t>Разработка грунта II</t>
    </r>
    <r>
      <rPr>
        <sz val="12"/>
        <color rgb="FFFF0000"/>
        <rFont val="Times New Roman Cyr"/>
        <charset val="204"/>
      </rPr>
      <t xml:space="preserve"> </t>
    </r>
    <r>
      <rPr>
        <sz val="12"/>
        <rFont val="Times New Roman Cyr"/>
        <family val="1"/>
        <charset val="204"/>
      </rPr>
      <t xml:space="preserve">категории в траншее экскаватором </t>
    </r>
  </si>
  <si>
    <t>Обратная засыпка  траншеи  экскаватором</t>
  </si>
  <si>
    <t>Монтаж КТПК(ВК)-63/6/0,4кВ-УХЛ1</t>
  </si>
  <si>
    <t xml:space="preserve"> шт./тн</t>
  </si>
  <si>
    <t>1/1,2</t>
  </si>
  <si>
    <t xml:space="preserve">Обоснование: «Концевые сооружения нефтепровода от УПСВ Восточно-Рогозинского месторождения до УПН ООО «Енисей»                                                                                                                                </t>
  </si>
  <si>
    <r>
      <t xml:space="preserve">Месторождение: </t>
    </r>
    <r>
      <rPr>
        <sz val="12"/>
        <rFont val="Times New Roman"/>
        <family val="1"/>
        <charset val="204"/>
      </rPr>
      <t>«Концевые сооружения нефтепровода от УПСВ Восточно-Рогозинского месторождения до УПН ООО «Енисей»</t>
    </r>
  </si>
  <si>
    <t>1 измерение</t>
  </si>
  <si>
    <t>шт.</t>
  </si>
  <si>
    <t>Фазировка электрической линии или трансформатора с сетью напряжением: выше 1 кВ</t>
  </si>
  <si>
    <t>Сметы должны бать составлены на основании актуальной редакции сборников базовых цен Федеральных единичных расценок (ФЕР -2020), в программном комплексе Гранд-смета, с использованием  индексов  ООО "Стройинформресурс" для пересчета в уровень цен первого месяца текущего квартала (1 кв. - январь; 2 кв. - апрель;  3 кв. - июль;  4 кв. - октябрь). для региона нахождения объекта строительства на период проведения тендерных процедур/на период строительства объекта.</t>
  </si>
  <si>
    <t>Стоимость материалов Заказчика в сметные расчеты не включать.</t>
  </si>
  <si>
    <t>Обязательно указывать в сметах удельный  вес инертных материалов (песок, щебень и т.д.)</t>
  </si>
  <si>
    <t>Организация временных площадок хранения материалов и оборудования силами Подрядчика</t>
  </si>
  <si>
    <t>Мобилизация и демобилизация строительной техники и оборудования силами Подрядчика</t>
  </si>
  <si>
    <t>Организация перевозки вахт, перевозки рабочих силами Подрядчика</t>
  </si>
  <si>
    <t xml:space="preserve">Доставка материалов поставки Подрядчика силами Подрядчика </t>
  </si>
  <si>
    <t>Организация автономных жилых городков (питание, энергообеспечение, поставка ГСМ и т.д.) силами Подрядчика</t>
  </si>
  <si>
    <t>Выполнить строительно-монтажные работы в соответствии с нормативными документами, актами, положениями и правилами, действующими на территории РФ и положениями, регламентами и приказами по АО «Комнедра».</t>
  </si>
  <si>
    <t>При привлечении к выполнению строительных работ субподрядных организаций, участник тендера должен направить в адрес Заказчика  перечень данных предприятий, письменное  обоснование необходимости их привлечения и полный пакет документов, аналогичный документам, представляемым претендентом на участие в тендере.</t>
  </si>
  <si>
    <t>Привлечение для выполнения работ субподрядных организаций возможно только при условии  получения предварительного письменного согласования  от Заказчика.</t>
  </si>
  <si>
    <t>Условия оплаты: отсутствие авансирования; оплата работ производится в срок не  позднее 120(сто двадцать) календарных дней с момента подписания Заказчиком Актов о приемке выполненных работ КС-2, в соответствии с этапами обозначенными в алгоритме выполнения работ, Справки о стоимости выполненных работ и затрат КС-3 и представления Подрядчиком счета-фактуры.</t>
  </si>
  <si>
    <t>Стоимость поставки материалов Подрядчика согласуется до начала работ.</t>
  </si>
  <si>
    <t xml:space="preserve">Погрузочно-разгрузочные работы, транспортировка материалов и оборудования поставки Заказчика с временной приобъектной базы Заказчика в г.Усинск Республики Коми . Расстояние транспортировки материалов поставки Заказчика составляет 54  км. </t>
  </si>
  <si>
    <r>
      <rPr>
        <b/>
        <sz val="12"/>
        <rFont val="Times New Roman"/>
        <family val="1"/>
        <charset val="204"/>
      </rPr>
      <t>Протяженность дорог от  г. Усинска до объекта</t>
    </r>
    <r>
      <rPr>
        <sz val="12"/>
        <rFont val="Times New Roman"/>
        <family val="1"/>
        <charset val="204"/>
      </rPr>
      <t>:   грунтовая дорога - 2 км; асфальтированная дорога  - 50 км.</t>
    </r>
  </si>
  <si>
    <t>Пусконаладочные работы КТП</t>
  </si>
  <si>
    <t>Испытание ОПН 6 кВ</t>
  </si>
  <si>
    <t>Испытание сборных шин</t>
  </si>
  <si>
    <t>Измерение сопротивления изоляции первичной обмотки</t>
  </si>
  <si>
    <t>Измерение сопротивления изоляции вторичной обмотки</t>
  </si>
  <si>
    <t>Испытание ОПН 0,4  кВ</t>
  </si>
  <si>
    <t>Измерение сопротивления растеканию тока: заземлителя</t>
  </si>
  <si>
    <t>Испытание ТТ 0.4 кВ</t>
  </si>
  <si>
    <t>Проверка наличия цепи между заземлителями и заземленными элементами</t>
  </si>
  <si>
    <t>Измерение петли фазы ноль</t>
  </si>
  <si>
    <t>Наладка приборов учёта электроэнергии</t>
  </si>
  <si>
    <t xml:space="preserve">Наладка АИИС ТУЭ </t>
  </si>
  <si>
    <t>Пусконаладочные работы ВЛ</t>
  </si>
  <si>
    <t>Проверка удельного сопротивления грунта</t>
  </si>
  <si>
    <t xml:space="preserve">Наладка канала связи передачи данных технического прибора учета в сетевую организацию </t>
  </si>
  <si>
    <t>Высоковольтные испытания КЛ 6 кВ</t>
  </si>
  <si>
    <t xml:space="preserve">Пусконаладочные работы реклоузера </t>
  </si>
  <si>
    <t>Испытание сбрных шин</t>
  </si>
  <si>
    <t>Испытание трансформаторов тока 6 кв</t>
  </si>
  <si>
    <t>Испытание выкючателя вакуумного</t>
  </si>
  <si>
    <t>Измерение сопротивления изоляции первичной обмотки трансформатора напряжения</t>
  </si>
  <si>
    <t>Измерение сопротивления изоляции вторичной обмотки трансформатора напряжения</t>
  </si>
  <si>
    <t>Наладка защит РЗ и А реклоузера.</t>
  </si>
  <si>
    <t>1 шт</t>
  </si>
  <si>
    <t xml:space="preserve">Наладка АИИС КУЭ </t>
  </si>
  <si>
    <t>Монтаж реклоузера, с пунктом коммерческого учета, монтаж шкафа передачи данных и антенного оборудования комерческого прибора учета в сетевую организацию, высоковольтного модуля МВ.</t>
  </si>
  <si>
    <t xml:space="preserve">Монтаж траверс одноцепных концевых для ж/б стоек SH188.3R </t>
  </si>
  <si>
    <t>Монтаж  разрядника мультикамерного РМК-20-IV-УХЛ1</t>
  </si>
  <si>
    <t>1/0,9</t>
  </si>
  <si>
    <t>м./кг</t>
  </si>
  <si>
    <t>1/2,3</t>
  </si>
  <si>
    <t xml:space="preserve">Монтаж траверс одноцепных концевых для ж/б стоек SH188.2R </t>
  </si>
  <si>
    <t xml:space="preserve">Монтаж штыря для траверсы H=354, круглые шайбы SOT24R </t>
  </si>
  <si>
    <t xml:space="preserve">Монтаж кожухов защитных для ответвительных зажимов, атмосферостойкий
пластик SP16            </t>
  </si>
  <si>
    <t>Монтаж кронштейна для ОПН SH701R</t>
  </si>
  <si>
    <t>2/3,8</t>
  </si>
  <si>
    <t>Монтаж уголка металлического 80х80х5 ГОСТ 19771-93</t>
  </si>
  <si>
    <t>2/5</t>
  </si>
  <si>
    <t>шт./м.</t>
  </si>
  <si>
    <t>Монтаж бугеля (скрепа) для ленты COT36R</t>
  </si>
  <si>
    <t>Монтаж ленты бандажной стальной 20 мм x 0,70 мм x 50 м, в кассете COT37.2R</t>
  </si>
  <si>
    <t>Монтаж кабельного наконечника с болтами со срывными головками Al/Cu 16-
95 мм² ø 12,5 мм LUG16-95LVTINR (для СИП 3)</t>
  </si>
  <si>
    <t xml:space="preserve">Монтаж зажимов соединительных плашечных, магистраль: 16-120 Al/Cu,
отпайка:16-120 Al, 16-95 Cu   SL4.26   </t>
  </si>
  <si>
    <t>14/1,68</t>
  </si>
  <si>
    <t xml:space="preserve">Монтаж бандажа дистанционного для крепления кабеля на опорах, просвет 50
мм, d=45-100 мм  SO75.100  </t>
  </si>
  <si>
    <t>18/1,8</t>
  </si>
  <si>
    <t xml:space="preserve">Монтаж кожухов защитных для ответвительных зажимов, атмосферостойкий
пластик SP15            </t>
  </si>
  <si>
    <t>14/0,42</t>
  </si>
  <si>
    <t>32/19,712</t>
  </si>
  <si>
    <t>2/2,8</t>
  </si>
  <si>
    <t>Монтаж конц. муфты с наконечниками для кабеля 10 кВ сечением 25–95 мм² 3ПКНТп-10-70/120(Б) нг-LS</t>
  </si>
  <si>
    <t>2/0,036</t>
  </si>
  <si>
    <t>2/0,012</t>
  </si>
  <si>
    <t>4/0,004</t>
  </si>
  <si>
    <t>Монтаж устройства ответвления от промежуточной опоры (УОП) в составе:</t>
  </si>
  <si>
    <t xml:space="preserve">Монтаж траверс одноцепных промежуточных для ж/б стойки SH151.1R </t>
  </si>
  <si>
    <t>Монтаж траверсы ТМ73, 27.0002-38</t>
  </si>
  <si>
    <t>1/9,85</t>
  </si>
  <si>
    <t>Монтаж траверсы ТМ74, 27.0002-39</t>
  </si>
  <si>
    <t>1/13</t>
  </si>
  <si>
    <t>Монтаж хомутов Х51, 27.0002-42</t>
  </si>
  <si>
    <t>1/3,8</t>
  </si>
  <si>
    <t>3/0,06</t>
  </si>
  <si>
    <t>12/1,308</t>
  </si>
  <si>
    <t>2/0,26</t>
  </si>
  <si>
    <t>Монтаж зажима CD 153N+BI</t>
  </si>
  <si>
    <t>3/0,57</t>
  </si>
  <si>
    <t>3/10,2</t>
  </si>
  <si>
    <t>Строительные материалы</t>
  </si>
  <si>
    <t>Укладка в траншее плитки закрытия кабеля ПЗК 360x480x16</t>
  </si>
  <si>
    <t>836</t>
  </si>
  <si>
    <t>50,16</t>
  </si>
  <si>
    <t>Устройство подушки под укладку кабельной линии из песка строительного ГОСТ 8736-2014</t>
  </si>
  <si>
    <t>Регулировка разъединитель трехполюсный напряжением: до 20 кВ</t>
  </si>
  <si>
    <t>Испытание автоматического выключателя 100 А</t>
  </si>
  <si>
    <t>Испытание автоматического выключателя 40 А</t>
  </si>
  <si>
    <t>Испытание автоматического выключателя 16 А</t>
  </si>
  <si>
    <t>Монтажные работы по ВЛ 6 кВ протяжённостью 0,549 км.</t>
  </si>
  <si>
    <t xml:space="preserve">Развозка конструкций и материалов опор ВЛ 0,38-10 кВ по трассе: одностоечных ж/б опор. </t>
  </si>
  <si>
    <t>1 опора</t>
  </si>
  <si>
    <t xml:space="preserve">Развозка конструкций и материалов опор ВЛ 0,38-10 кВ по трассе: материалов оснастки одностоечных опор </t>
  </si>
  <si>
    <t xml:space="preserve">Развозка конструкций и материалов опор ВЛ 0,38-10 кВ по трассе: материалов оснастки сложных опор </t>
  </si>
  <si>
    <t xml:space="preserve"> Свайные работы</t>
  </si>
  <si>
    <t>Бурение скважин диаметром 377 мм вращательным (роторным) способом в грунтах и породах группы: 2 (на 2м)</t>
  </si>
  <si>
    <t>Изготовление свай из стальных труб длиной 11,8 м, диаметром: 377мм</t>
  </si>
  <si>
    <t>Погружение дизель-молотом копровой установки на базе трактора в заранее пробуренные лидерные скважины свай из стальных труб длиной 11,8 м диаметром: 377 мм</t>
  </si>
  <si>
    <t>Очистка, обеспыливание, обезжиривание</t>
  </si>
  <si>
    <t>м2</t>
  </si>
  <si>
    <t>Антикоррозийная защита свай Изолэп-mastic 2слоя L= 3 м.</t>
  </si>
  <si>
    <t>Монтаж опоры концевой с одной стойкой и одним подкосом КтБ10-20+КМ -(концевая муфта) в составе:</t>
  </si>
  <si>
    <t>Монтаж опоры концевой с одной стойкой и одним подкосом  КтБ10-20+КР - (коцевой линейный разъединитель) в составе:</t>
  </si>
  <si>
    <t>Монтаж опоры анкерной с одной стойкой и одним подкосом АтБ10-20 в составе:</t>
  </si>
  <si>
    <t>Монтаж опор промежуточных с одной стойкой Поб10-1 в составе:</t>
  </si>
  <si>
    <t>Монтаж опоры угловой анкерной с одной стойкой и двумя подкосами УАтБ10-20 в составе:</t>
  </si>
  <si>
    <r>
      <t xml:space="preserve">Монтаж самонесущего изолированного провода СИП-3   1х70 мм2 ГОСТ 31946-2012 протяжённостью </t>
    </r>
    <r>
      <rPr>
        <b/>
        <sz val="12"/>
        <rFont val="Times New Roman"/>
        <family val="1"/>
        <charset val="204"/>
      </rPr>
      <t>0,133км</t>
    </r>
  </si>
  <si>
    <r>
      <t xml:space="preserve">Монтаж в траншее  силового кабеля трехжильного с алюминиевой жилой с изоляцией из
сшитого полиэтилена, бронированные, в оболочке из
поливинихлоридного пластиката. 3х95 мм2, на напряжение 10 кВ 3х95/25  ГОСТ 55025-2012 протяжённостью </t>
    </r>
    <r>
      <rPr>
        <b/>
        <sz val="12"/>
        <rFont val="Times New Roman"/>
        <family val="1"/>
        <charset val="204"/>
      </rPr>
      <t>0,417км</t>
    </r>
  </si>
  <si>
    <t>м линии/        м провода</t>
  </si>
  <si>
    <t>133/420</t>
  </si>
  <si>
    <t>417/475</t>
  </si>
  <si>
    <t>Монтаж опоры анкерной с одной стойкой и одним подкосом АтБ10-20+АР в составе:</t>
  </si>
  <si>
    <t>Измерение переходного сопротивления силового трансформатора</t>
  </si>
  <si>
    <t xml:space="preserve">Наладка канала связи передачи данных коммерческого прибора учета в сетевую организацию </t>
  </si>
  <si>
    <t>Проверка защит РЗиА, проверка работоспособности реклоузера</t>
  </si>
  <si>
    <t>Испытание разрядников РМК</t>
  </si>
  <si>
    <t>Лимитированные затраты (затраты на строительство временных зданий и сооружений, дополнительные затраты при производстве СМР в зимнее время, затраты на снегоборьбу и др.) определять в процентах от сметной стоимости строительно-монтажных работ без учета стоимости материалов Заказчика</t>
  </si>
  <si>
    <t>Размеры норм лимитированных затрат не должны превышать нормативы, предусмотренные Методиками действующей сметно-нормативной базы.</t>
  </si>
  <si>
    <t>Период выполнения работ: 10.07.2025 по  10.10.2025г.</t>
  </si>
  <si>
    <t>2/1,5</t>
  </si>
  <si>
    <t>3/2,97</t>
  </si>
  <si>
    <t>3/4,5</t>
  </si>
  <si>
    <t xml:space="preserve">                       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</si>
</sst>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charset val="204"/>
    </font>
    <font>
      <b/>
      <sz val="12"/>
      <name val="FreeSetCTT"/>
    </font>
    <font>
      <u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theme="1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36"/>
      <name val="Arial Cyr"/>
      <charset val="204"/>
    </font>
    <font>
      <sz val="10"/>
      <color theme="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b/>
      <sz val="10"/>
      <color theme="0"/>
      <name val="Arial Cyr"/>
      <family val="2"/>
      <charset val="204"/>
    </font>
    <font>
      <sz val="10"/>
      <color rgb="FF9C6500"/>
      <name val="Arial Cyr"/>
      <family val="2"/>
      <charset val="204"/>
    </font>
    <font>
      <sz val="10"/>
      <color rgb="FF9C0006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FA7D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006100"/>
      <name val="Arial Cyr"/>
      <family val="2"/>
      <charset val="204"/>
    </font>
    <font>
      <sz val="10"/>
      <name val="NTTimes/Cyrillic"/>
    </font>
    <font>
      <sz val="12"/>
      <color rgb="FFFF0000"/>
      <name val="Times New Roman Cyr"/>
      <charset val="204"/>
    </font>
    <font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56">
    <xf numFmtId="0" fontId="0" fillId="0" borderId="0"/>
    <xf numFmtId="0" fontId="16" fillId="0" borderId="0"/>
    <xf numFmtId="0" fontId="3" fillId="0" borderId="1">
      <alignment horizontal="center"/>
    </xf>
    <xf numFmtId="0" fontId="16" fillId="0" borderId="0">
      <alignment vertical="top"/>
    </xf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5" fillId="6" borderId="10" applyNumberFormat="0" applyAlignment="0" applyProtection="0"/>
    <xf numFmtId="0" fontId="3" fillId="0" borderId="1">
      <alignment horizontal="center"/>
    </xf>
    <xf numFmtId="0" fontId="3" fillId="0" borderId="0">
      <alignment vertical="top"/>
    </xf>
    <xf numFmtId="0" fontId="16" fillId="0" borderId="0"/>
    <xf numFmtId="0" fontId="26" fillId="7" borderId="11" applyNumberFormat="0" applyAlignment="0" applyProtection="0"/>
    <xf numFmtId="0" fontId="27" fillId="7" borderId="10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49" fontId="16" fillId="0" borderId="1">
      <alignment horizontal="center" vertical="top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16" fillId="0" borderId="0"/>
    <xf numFmtId="0" fontId="21" fillId="0" borderId="14" applyNumberFormat="0" applyFill="0" applyAlignment="0" applyProtection="0"/>
    <xf numFmtId="0" fontId="3" fillId="0" borderId="0">
      <alignment horizontal="right" vertical="top" wrapText="1"/>
    </xf>
    <xf numFmtId="0" fontId="3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31" fillId="8" borderId="13" applyNumberFormat="0" applyAlignment="0" applyProtection="0"/>
    <xf numFmtId="0" fontId="3" fillId="0" borderId="1">
      <alignment horizontal="center" wrapText="1"/>
    </xf>
    <xf numFmtId="0" fontId="16" fillId="0" borderId="0">
      <alignment vertical="top"/>
    </xf>
    <xf numFmtId="0" fontId="16" fillId="0" borderId="0"/>
    <xf numFmtId="0" fontId="32" fillId="5" borderId="0" applyNumberFormat="0" applyBorder="0" applyAlignment="0" applyProtection="0"/>
    <xf numFmtId="0" fontId="16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1">
      <alignment horizontal="center" wrapText="1"/>
    </xf>
    <xf numFmtId="0" fontId="16" fillId="0" borderId="1">
      <alignment vertical="top" wrapText="1"/>
    </xf>
    <xf numFmtId="0" fontId="33" fillId="4" borderId="0" applyNumberFormat="0" applyBorder="0" applyAlignment="0" applyProtection="0"/>
    <xf numFmtId="0" fontId="34" fillId="0" borderId="0" applyNumberFormat="0" applyFill="0" applyBorder="0" applyAlignment="0" applyProtection="0"/>
    <xf numFmtId="0" fontId="3" fillId="0" borderId="1">
      <alignment horizontal="center"/>
    </xf>
    <xf numFmtId="0" fontId="16" fillId="0" borderId="0"/>
    <xf numFmtId="0" fontId="3" fillId="0" borderId="1">
      <alignment horizontal="center" wrapText="1"/>
    </xf>
    <xf numFmtId="0" fontId="16" fillId="0" borderId="0"/>
    <xf numFmtId="0" fontId="35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3" fillId="0" borderId="0">
      <alignment horizontal="center"/>
    </xf>
    <xf numFmtId="0" fontId="3" fillId="0" borderId="0">
      <alignment horizontal="left" vertical="top"/>
    </xf>
    <xf numFmtId="0" fontId="37" fillId="3" borderId="0" applyNumberFormat="0" applyBorder="0" applyAlignment="0" applyProtection="0"/>
    <xf numFmtId="0" fontId="16" fillId="0" borderId="0"/>
    <xf numFmtId="0" fontId="3" fillId="0" borderId="0"/>
    <xf numFmtId="0" fontId="38" fillId="0" borderId="0"/>
    <xf numFmtId="0" fontId="16" fillId="0" borderId="0"/>
  </cellStyleXfs>
  <cellXfs count="15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 vertical="top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Border="1"/>
    <xf numFmtId="0" fontId="0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10" fillId="0" borderId="0" xfId="0" applyFont="1" applyFill="1" applyBorder="1" applyAlignment="1"/>
    <xf numFmtId="0" fontId="11" fillId="0" borderId="0" xfId="0" applyFont="1" applyFill="1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14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0" fillId="0" borderId="0" xfId="0" applyFont="1" applyFill="1" applyAlignment="1">
      <alignment vertical="top"/>
    </xf>
    <xf numFmtId="0" fontId="0" fillId="0" borderId="3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 wrapText="1" shrinkToFit="1"/>
    </xf>
    <xf numFmtId="0" fontId="6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9" fillId="0" borderId="0" xfId="0" applyFont="1" applyFill="1" applyAlignment="1"/>
    <xf numFmtId="0" fontId="9" fillId="0" borderId="0" xfId="0" applyFont="1" applyFill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7" fillId="2" borderId="0" xfId="0" applyFont="1" applyFill="1"/>
    <xf numFmtId="0" fontId="6" fillId="0" borderId="0" xfId="0" applyFont="1" applyFill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/>
    <xf numFmtId="0" fontId="6" fillId="2" borderId="1" xfId="1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 wrapText="1"/>
    </xf>
    <xf numFmtId="0" fontId="5" fillId="2" borderId="0" xfId="0" applyNumberFormat="1" applyFont="1" applyFill="1" applyAlignment="1">
      <alignment horizontal="right" vertical="top"/>
    </xf>
    <xf numFmtId="0" fontId="3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2" fillId="2" borderId="0" xfId="0" applyNumberFormat="1" applyFont="1" applyFill="1" applyAlignment="1">
      <alignment horizontal="right" vertical="top"/>
    </xf>
    <xf numFmtId="0" fontId="0" fillId="2" borderId="0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17" fontId="6" fillId="2" borderId="1" xfId="0" applyNumberFormat="1" applyFont="1" applyFill="1" applyBorder="1" applyAlignment="1">
      <alignment horizontal="center" vertical="center"/>
    </xf>
    <xf numFmtId="0" fontId="2" fillId="15" borderId="0" xfId="0" applyFont="1" applyFill="1"/>
    <xf numFmtId="0" fontId="10" fillId="0" borderId="0" xfId="0" applyNumberFormat="1" applyFont="1" applyFill="1" applyBorder="1" applyAlignment="1"/>
    <xf numFmtId="0" fontId="0" fillId="0" borderId="0" xfId="0" applyNumberFormat="1" applyFont="1" applyFill="1" applyAlignment="1">
      <alignment vertical="center"/>
    </xf>
    <xf numFmtId="0" fontId="0" fillId="0" borderId="0" xfId="0" applyNumberFormat="1" applyFont="1" applyFill="1"/>
    <xf numFmtId="0" fontId="6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Alignment="1">
      <alignment horizontal="right" vertical="top"/>
    </xf>
    <xf numFmtId="0" fontId="6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wrapText="1"/>
    </xf>
    <xf numFmtId="0" fontId="2" fillId="2" borderId="0" xfId="0" applyNumberFormat="1" applyFont="1" applyFill="1"/>
    <xf numFmtId="0" fontId="7" fillId="0" borderId="0" xfId="0" applyNumberFormat="1" applyFont="1" applyFill="1" applyAlignment="1">
      <alignment horizontal="left"/>
    </xf>
    <xf numFmtId="0" fontId="0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right" vertical="top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quotePrefix="1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49" fontId="11" fillId="2" borderId="6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2" fillId="2" borderId="4" xfId="0" applyNumberFormat="1" applyFont="1" applyFill="1" applyBorder="1"/>
    <xf numFmtId="0" fontId="2" fillId="16" borderId="0" xfId="0" applyFont="1" applyFill="1"/>
    <xf numFmtId="0" fontId="6" fillId="2" borderId="4" xfId="0" applyNumberFormat="1" applyFont="1" applyFill="1" applyBorder="1" applyAlignment="1">
      <alignment horizontal="center" vertical="center"/>
    </xf>
    <xf numFmtId="49" fontId="20" fillId="2" borderId="15" xfId="0" applyNumberFormat="1" applyFont="1" applyFill="1" applyBorder="1" applyAlignment="1">
      <alignment vertical="center"/>
    </xf>
    <xf numFmtId="49" fontId="20" fillId="2" borderId="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/>
    <xf numFmtId="49" fontId="6" fillId="2" borderId="1" xfId="0" applyNumberFormat="1" applyFont="1" applyFill="1" applyBorder="1" applyAlignment="1">
      <alignment horizontal="left" vertical="center" wrapText="1"/>
    </xf>
    <xf numFmtId="0" fontId="2" fillId="16" borderId="0" xfId="0" applyFont="1" applyFill="1" applyAlignment="1">
      <alignment horizontal="left" vertical="top"/>
    </xf>
    <xf numFmtId="49" fontId="20" fillId="2" borderId="4" xfId="0" applyNumberFormat="1" applyFont="1" applyFill="1" applyBorder="1" applyAlignment="1">
      <alignment horizontal="left" wrapText="1"/>
    </xf>
    <xf numFmtId="49" fontId="20" fillId="2" borderId="5" xfId="0" applyNumberFormat="1" applyFont="1" applyFill="1" applyBorder="1" applyAlignment="1">
      <alignment horizontal="left" wrapText="1"/>
    </xf>
    <xf numFmtId="49" fontId="20" fillId="2" borderId="6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49" fontId="11" fillId="15" borderId="4" xfId="0" applyNumberFormat="1" applyFont="1" applyFill="1" applyBorder="1" applyAlignment="1">
      <alignment horizontal="center" vertical="center"/>
    </xf>
    <xf numFmtId="49" fontId="11" fillId="15" borderId="5" xfId="0" applyNumberFormat="1" applyFont="1" applyFill="1" applyBorder="1" applyAlignment="1">
      <alignment horizontal="center" vertical="center"/>
    </xf>
    <xf numFmtId="49" fontId="11" fillId="15" borderId="6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9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49" fontId="20" fillId="2" borderId="4" xfId="0" applyNumberFormat="1" applyFont="1" applyFill="1" applyBorder="1" applyAlignment="1">
      <alignment horizontal="left" vertical="center"/>
    </xf>
    <xf numFmtId="49" fontId="20" fillId="2" borderId="5" xfId="0" applyNumberFormat="1" applyFont="1" applyFill="1" applyBorder="1" applyAlignment="1">
      <alignment horizontal="left" vertical="center"/>
    </xf>
    <xf numFmtId="49" fontId="11" fillId="2" borderId="4" xfId="0" applyNumberFormat="1" applyFont="1" applyFill="1" applyBorder="1" applyAlignment="1">
      <alignment horizontal="center" vertical="top" wrapText="1"/>
    </xf>
    <xf numFmtId="49" fontId="11" fillId="2" borderId="5" xfId="0" applyNumberFormat="1" applyFont="1" applyFill="1" applyBorder="1" applyAlignment="1">
      <alignment horizontal="center" vertical="top" wrapText="1"/>
    </xf>
    <xf numFmtId="49" fontId="11" fillId="2" borderId="6" xfId="0" applyNumberFormat="1" applyFont="1" applyFill="1" applyBorder="1" applyAlignment="1">
      <alignment horizontal="center" vertical="top" wrapText="1"/>
    </xf>
    <xf numFmtId="49" fontId="11" fillId="2" borderId="4" xfId="0" applyNumberFormat="1" applyFont="1" applyFill="1" applyBorder="1" applyAlignment="1">
      <alignment horizontal="left" vertical="center"/>
    </xf>
    <xf numFmtId="49" fontId="11" fillId="2" borderId="5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left" vertical="center"/>
    </xf>
    <xf numFmtId="0" fontId="41" fillId="0" borderId="0" xfId="0" applyFont="1" applyFill="1" applyAlignment="1">
      <alignment horizontal="right" vertical="center"/>
    </xf>
  </cellXfs>
  <cellStyles count="56">
    <cellStyle name="Акт" xfId="2" xr:uid="{00000000-0005-0000-0000-000000000000}"/>
    <cellStyle name="АктМТСН" xfId="3" xr:uid="{00000000-0005-0000-0000-000001000000}"/>
    <cellStyle name="Акцент1 2" xfId="4" xr:uid="{00000000-0005-0000-0000-000002000000}"/>
    <cellStyle name="Акцент2 2" xfId="5" xr:uid="{00000000-0005-0000-0000-000003000000}"/>
    <cellStyle name="Акцент3 2" xfId="6" xr:uid="{00000000-0005-0000-0000-000004000000}"/>
    <cellStyle name="Акцент4 2" xfId="7" xr:uid="{00000000-0005-0000-0000-000005000000}"/>
    <cellStyle name="Акцент5 2" xfId="8" xr:uid="{00000000-0005-0000-0000-000006000000}"/>
    <cellStyle name="Акцент6 2" xfId="9" xr:uid="{00000000-0005-0000-0000-000007000000}"/>
    <cellStyle name="Ввод  2" xfId="10" xr:uid="{00000000-0005-0000-0000-000008000000}"/>
    <cellStyle name="ВедРесурсов" xfId="11" xr:uid="{00000000-0005-0000-0000-000009000000}"/>
    <cellStyle name="ВедРесурсовАкт" xfId="12" xr:uid="{00000000-0005-0000-0000-00000A000000}"/>
    <cellStyle name="ВОР" xfId="13" xr:uid="{00000000-0005-0000-0000-00000B000000}"/>
    <cellStyle name="Вывод 2" xfId="14" xr:uid="{00000000-0005-0000-0000-00000C000000}"/>
    <cellStyle name="Вычисление 2" xfId="15" xr:uid="{00000000-0005-0000-0000-00000D000000}"/>
    <cellStyle name="Гиперссылка" xfId="16" builtinId="8" customBuiltin="1"/>
    <cellStyle name="Дефектовка" xfId="17" xr:uid="{00000000-0005-0000-0000-00000F000000}"/>
    <cellStyle name="Заголовок 1 2" xfId="18" xr:uid="{00000000-0005-0000-0000-000010000000}"/>
    <cellStyle name="Заголовок 2 2" xfId="19" xr:uid="{00000000-0005-0000-0000-000011000000}"/>
    <cellStyle name="Заголовок 3 2" xfId="20" xr:uid="{00000000-0005-0000-0000-000012000000}"/>
    <cellStyle name="Заголовок 4 2" xfId="21" xr:uid="{00000000-0005-0000-0000-000013000000}"/>
    <cellStyle name="Индексы" xfId="22" xr:uid="{00000000-0005-0000-0000-000014000000}"/>
    <cellStyle name="Итог 2" xfId="23" xr:uid="{00000000-0005-0000-0000-000015000000}"/>
    <cellStyle name="Итоги" xfId="24" xr:uid="{00000000-0005-0000-0000-000016000000}"/>
    <cellStyle name="ИтогоАктБазЦ" xfId="25" xr:uid="{00000000-0005-0000-0000-000017000000}"/>
    <cellStyle name="ИтогоАктБИМ" xfId="26" xr:uid="{00000000-0005-0000-0000-000018000000}"/>
    <cellStyle name="ИтогоАктРесМет" xfId="27" xr:uid="{00000000-0005-0000-0000-000019000000}"/>
    <cellStyle name="ИтогоБазЦ" xfId="28" xr:uid="{00000000-0005-0000-0000-00001A000000}"/>
    <cellStyle name="ИтогоБИМ" xfId="29" xr:uid="{00000000-0005-0000-0000-00001B000000}"/>
    <cellStyle name="ИтогоРесМет" xfId="30" xr:uid="{00000000-0005-0000-0000-00001C000000}"/>
    <cellStyle name="Контрольная ячейка 2" xfId="31" xr:uid="{00000000-0005-0000-0000-00001D000000}"/>
    <cellStyle name="ЛокСмета" xfId="32" xr:uid="{00000000-0005-0000-0000-00001E000000}"/>
    <cellStyle name="ЛокСмМТСН" xfId="33" xr:uid="{00000000-0005-0000-0000-00001F000000}"/>
    <cellStyle name="М29" xfId="34" xr:uid="{00000000-0005-0000-0000-000020000000}"/>
    <cellStyle name="Нейтральный 2" xfId="35" xr:uid="{00000000-0005-0000-0000-000021000000}"/>
    <cellStyle name="ОбСмета" xfId="36" xr:uid="{00000000-0005-0000-0000-000022000000}"/>
    <cellStyle name="Обычный" xfId="0" builtinId="0"/>
    <cellStyle name="Обычный 10" xfId="55" xr:uid="{00000000-0005-0000-0000-000024000000}"/>
    <cellStyle name="Обычный 11 2 2" xfId="54" xr:uid="{00000000-0005-0000-0000-000025000000}"/>
    <cellStyle name="Обычный 2" xfId="1" xr:uid="{00000000-0005-0000-0000-000026000000}"/>
    <cellStyle name="Открывавшаяся гиперссылка" xfId="37" builtinId="9" customBuiltin="1"/>
    <cellStyle name="Параметр" xfId="38" xr:uid="{00000000-0005-0000-0000-000028000000}"/>
    <cellStyle name="ПеременныеСметы" xfId="39" xr:uid="{00000000-0005-0000-0000-000029000000}"/>
    <cellStyle name="ПИР" xfId="40" xr:uid="{00000000-0005-0000-0000-00002A000000}"/>
    <cellStyle name="Плохой 2" xfId="41" xr:uid="{00000000-0005-0000-0000-00002B000000}"/>
    <cellStyle name="Пояснение 2" xfId="42" xr:uid="{00000000-0005-0000-0000-00002C000000}"/>
    <cellStyle name="РесСмета" xfId="43" xr:uid="{00000000-0005-0000-0000-00002D000000}"/>
    <cellStyle name="СводВедРес" xfId="44" xr:uid="{00000000-0005-0000-0000-00002E000000}"/>
    <cellStyle name="СводкаСтоимРаб" xfId="45" xr:uid="{00000000-0005-0000-0000-00002F000000}"/>
    <cellStyle name="СводРасч" xfId="46" xr:uid="{00000000-0005-0000-0000-000030000000}"/>
    <cellStyle name="Связанная ячейка 2" xfId="47" xr:uid="{00000000-0005-0000-0000-000031000000}"/>
    <cellStyle name="Текст предупреждения 2" xfId="48" xr:uid="{00000000-0005-0000-0000-000032000000}"/>
    <cellStyle name="Титул" xfId="49" xr:uid="{00000000-0005-0000-0000-000033000000}"/>
    <cellStyle name="Хвост" xfId="50" xr:uid="{00000000-0005-0000-0000-000034000000}"/>
    <cellStyle name="Хороший 2" xfId="51" xr:uid="{00000000-0005-0000-0000-000035000000}"/>
    <cellStyle name="Ценник" xfId="52" xr:uid="{00000000-0005-0000-0000-000036000000}"/>
    <cellStyle name="Экспертиза" xfId="53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279</xdr:row>
      <xdr:rowOff>0</xdr:rowOff>
    </xdr:from>
    <xdr:to>
      <xdr:col>1</xdr:col>
      <xdr:colOff>523875</xdr:colOff>
      <xdr:row>283</xdr:row>
      <xdr:rowOff>95673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279</xdr:row>
      <xdr:rowOff>0</xdr:rowOff>
    </xdr:from>
    <xdr:to>
      <xdr:col>1</xdr:col>
      <xdr:colOff>523875</xdr:colOff>
      <xdr:row>283</xdr:row>
      <xdr:rowOff>95673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279</xdr:row>
      <xdr:rowOff>0</xdr:rowOff>
    </xdr:from>
    <xdr:to>
      <xdr:col>1</xdr:col>
      <xdr:colOff>523875</xdr:colOff>
      <xdr:row>283</xdr:row>
      <xdr:rowOff>95673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279</xdr:row>
      <xdr:rowOff>0</xdr:rowOff>
    </xdr:from>
    <xdr:to>
      <xdr:col>1</xdr:col>
      <xdr:colOff>523875</xdr:colOff>
      <xdr:row>283</xdr:row>
      <xdr:rowOff>95673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279</xdr:row>
      <xdr:rowOff>0</xdr:rowOff>
    </xdr:from>
    <xdr:to>
      <xdr:col>1</xdr:col>
      <xdr:colOff>523875</xdr:colOff>
      <xdr:row>283</xdr:row>
      <xdr:rowOff>95673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279</xdr:row>
      <xdr:rowOff>0</xdr:rowOff>
    </xdr:from>
    <xdr:to>
      <xdr:col>1</xdr:col>
      <xdr:colOff>523875</xdr:colOff>
      <xdr:row>283</xdr:row>
      <xdr:rowOff>95673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279</xdr:row>
      <xdr:rowOff>0</xdr:rowOff>
    </xdr:from>
    <xdr:to>
      <xdr:col>1</xdr:col>
      <xdr:colOff>523875</xdr:colOff>
      <xdr:row>283</xdr:row>
      <xdr:rowOff>95673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279</xdr:row>
      <xdr:rowOff>0</xdr:rowOff>
    </xdr:from>
    <xdr:to>
      <xdr:col>1</xdr:col>
      <xdr:colOff>523875</xdr:colOff>
      <xdr:row>283</xdr:row>
      <xdr:rowOff>95673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279</xdr:row>
      <xdr:rowOff>0</xdr:rowOff>
    </xdr:from>
    <xdr:to>
      <xdr:col>1</xdr:col>
      <xdr:colOff>523875</xdr:colOff>
      <xdr:row>283</xdr:row>
      <xdr:rowOff>95673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279</xdr:row>
      <xdr:rowOff>0</xdr:rowOff>
    </xdr:from>
    <xdr:to>
      <xdr:col>1</xdr:col>
      <xdr:colOff>523875</xdr:colOff>
      <xdr:row>283</xdr:row>
      <xdr:rowOff>95673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279</xdr:row>
      <xdr:rowOff>0</xdr:rowOff>
    </xdr:from>
    <xdr:to>
      <xdr:col>1</xdr:col>
      <xdr:colOff>523875</xdr:colOff>
      <xdr:row>283</xdr:row>
      <xdr:rowOff>95675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279</xdr:row>
      <xdr:rowOff>0</xdr:rowOff>
    </xdr:from>
    <xdr:to>
      <xdr:col>1</xdr:col>
      <xdr:colOff>523875</xdr:colOff>
      <xdr:row>283</xdr:row>
      <xdr:rowOff>95675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279</xdr:row>
      <xdr:rowOff>0</xdr:rowOff>
    </xdr:from>
    <xdr:to>
      <xdr:col>1</xdr:col>
      <xdr:colOff>523875</xdr:colOff>
      <xdr:row>283</xdr:row>
      <xdr:rowOff>95675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279</xdr:row>
      <xdr:rowOff>0</xdr:rowOff>
    </xdr:from>
    <xdr:to>
      <xdr:col>1</xdr:col>
      <xdr:colOff>523875</xdr:colOff>
      <xdr:row>283</xdr:row>
      <xdr:rowOff>95675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279</xdr:row>
      <xdr:rowOff>0</xdr:rowOff>
    </xdr:from>
    <xdr:to>
      <xdr:col>1</xdr:col>
      <xdr:colOff>523875</xdr:colOff>
      <xdr:row>283</xdr:row>
      <xdr:rowOff>95675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279</xdr:row>
      <xdr:rowOff>0</xdr:rowOff>
    </xdr:from>
    <xdr:to>
      <xdr:col>1</xdr:col>
      <xdr:colOff>523875</xdr:colOff>
      <xdr:row>283</xdr:row>
      <xdr:rowOff>95675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279</xdr:row>
      <xdr:rowOff>0</xdr:rowOff>
    </xdr:from>
    <xdr:to>
      <xdr:col>1</xdr:col>
      <xdr:colOff>523875</xdr:colOff>
      <xdr:row>283</xdr:row>
      <xdr:rowOff>95675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279</xdr:row>
      <xdr:rowOff>0</xdr:rowOff>
    </xdr:from>
    <xdr:to>
      <xdr:col>1</xdr:col>
      <xdr:colOff>523875</xdr:colOff>
      <xdr:row>283</xdr:row>
      <xdr:rowOff>95675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279</xdr:row>
      <xdr:rowOff>0</xdr:rowOff>
    </xdr:from>
    <xdr:to>
      <xdr:col>1</xdr:col>
      <xdr:colOff>523875</xdr:colOff>
      <xdr:row>283</xdr:row>
      <xdr:rowOff>95675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279</xdr:row>
      <xdr:rowOff>0</xdr:rowOff>
    </xdr:from>
    <xdr:to>
      <xdr:col>1</xdr:col>
      <xdr:colOff>523875</xdr:colOff>
      <xdr:row>283</xdr:row>
      <xdr:rowOff>95675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76300" y="17354550"/>
          <a:ext cx="76200" cy="1410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438150</xdr:colOff>
      <xdr:row>279</xdr:row>
      <xdr:rowOff>0</xdr:rowOff>
    </xdr:from>
    <xdr:to>
      <xdr:col>1</xdr:col>
      <xdr:colOff>514350</xdr:colOff>
      <xdr:row>280</xdr:row>
      <xdr:rowOff>76199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66775" y="2419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0"/>
  <sheetViews>
    <sheetView showGridLines="0" tabSelected="1" view="pageBreakPreview" zoomScale="82" zoomScaleNormal="100" zoomScaleSheetLayoutView="82" workbookViewId="0">
      <selection activeCell="C1" sqref="C1:E1"/>
    </sheetView>
  </sheetViews>
  <sheetFormatPr defaultColWidth="9.1796875" defaultRowHeight="12.5"/>
  <cols>
    <col min="1" max="1" width="6.453125" style="3" customWidth="1"/>
    <col min="2" max="2" width="89.26953125" style="4" customWidth="1"/>
    <col min="3" max="3" width="14.81640625" style="5" customWidth="1"/>
    <col min="4" max="4" width="14" style="72" customWidth="1"/>
    <col min="5" max="5" width="17.54296875" style="90" customWidth="1"/>
    <col min="6" max="6" width="9.7265625" style="1" customWidth="1"/>
    <col min="7" max="7" width="8.1796875" style="1" customWidth="1"/>
    <col min="8" max="8" width="9.1796875" style="1"/>
    <col min="9" max="9" width="8.7265625" style="1" customWidth="1"/>
    <col min="10" max="10" width="9.26953125" style="1" customWidth="1"/>
    <col min="11" max="16384" width="9.1796875" style="1"/>
  </cols>
  <sheetData>
    <row r="1" spans="1:8" s="12" customFormat="1" ht="18.75" customHeight="1">
      <c r="C1" s="156" t="s">
        <v>267</v>
      </c>
      <c r="D1" s="156"/>
      <c r="E1" s="156"/>
      <c r="F1" s="40"/>
    </row>
    <row r="2" spans="1:8" s="12" customFormat="1" ht="23.25" customHeight="1">
      <c r="C2" s="137" t="s">
        <v>5</v>
      </c>
      <c r="D2" s="137"/>
      <c r="E2" s="137"/>
      <c r="F2" s="27"/>
    </row>
    <row r="3" spans="1:8" s="15" customFormat="1" ht="20.25" customHeight="1">
      <c r="A3" s="14" t="s">
        <v>6</v>
      </c>
      <c r="B3" s="14"/>
      <c r="C3" s="138" t="s">
        <v>13</v>
      </c>
      <c r="D3" s="138"/>
      <c r="E3" s="138"/>
      <c r="F3" s="41"/>
    </row>
    <row r="4" spans="1:8" s="18" customFormat="1" ht="21" customHeight="1">
      <c r="A4" s="16" t="s">
        <v>21</v>
      </c>
      <c r="B4" s="16"/>
      <c r="C4" s="139" t="s">
        <v>14</v>
      </c>
      <c r="D4" s="139"/>
      <c r="E4" s="139"/>
      <c r="F4" s="17"/>
    </row>
    <row r="5" spans="1:8" s="18" customFormat="1" ht="19.5" customHeight="1">
      <c r="A5" s="16" t="s">
        <v>22</v>
      </c>
      <c r="B5" s="16"/>
      <c r="C5" s="139" t="s">
        <v>23</v>
      </c>
      <c r="D5" s="139"/>
      <c r="E5" s="139"/>
      <c r="F5" s="17"/>
    </row>
    <row r="6" spans="1:8" s="18" customFormat="1" ht="18" customHeight="1">
      <c r="A6" s="16"/>
      <c r="B6" s="16"/>
      <c r="C6" s="19"/>
      <c r="D6" s="66"/>
      <c r="E6" s="77"/>
      <c r="F6" s="19"/>
    </row>
    <row r="7" spans="1:8" s="18" customFormat="1" ht="17.25" customHeight="1">
      <c r="A7" s="16"/>
      <c r="B7" s="16"/>
      <c r="C7" s="139"/>
      <c r="D7" s="139"/>
      <c r="E7" s="139"/>
      <c r="F7" s="17"/>
    </row>
    <row r="8" spans="1:8" s="18" customFormat="1" ht="15.5">
      <c r="A8" s="16" t="s">
        <v>27</v>
      </c>
      <c r="B8" s="16"/>
      <c r="C8" s="139" t="s">
        <v>28</v>
      </c>
      <c r="D8" s="139"/>
      <c r="E8" s="139"/>
      <c r="F8" s="17"/>
    </row>
    <row r="9" spans="1:8" s="12" customFormat="1" ht="11.25" customHeight="1">
      <c r="B9" s="20"/>
      <c r="D9" s="67"/>
      <c r="E9" s="78"/>
      <c r="F9" s="13"/>
    </row>
    <row r="10" spans="1:8" s="12" customFormat="1" ht="11.25" customHeight="1">
      <c r="B10" s="20"/>
      <c r="D10" s="67"/>
      <c r="E10" s="78"/>
      <c r="F10" s="13"/>
    </row>
    <row r="11" spans="1:8" s="12" customFormat="1" ht="11.25" customHeight="1">
      <c r="B11" s="20"/>
      <c r="D11" s="67"/>
      <c r="E11" s="78"/>
      <c r="F11" s="13"/>
    </row>
    <row r="12" spans="1:8" s="12" customFormat="1" ht="15.75" customHeight="1">
      <c r="A12" s="143" t="s">
        <v>15</v>
      </c>
      <c r="B12" s="143"/>
      <c r="C12" s="143"/>
      <c r="D12" s="143"/>
      <c r="E12" s="143"/>
      <c r="F12" s="45"/>
    </row>
    <row r="13" spans="1:8" ht="15.75" customHeight="1">
      <c r="A13" s="144" t="s">
        <v>26</v>
      </c>
      <c r="B13" s="144"/>
      <c r="C13" s="144"/>
      <c r="D13" s="144"/>
      <c r="E13" s="144"/>
      <c r="F13" s="2"/>
      <c r="G13" s="2"/>
      <c r="H13" s="2"/>
    </row>
    <row r="14" spans="1:8" ht="15.75" customHeight="1">
      <c r="A14" s="144"/>
      <c r="B14" s="144"/>
      <c r="C14" s="144"/>
      <c r="D14" s="144"/>
      <c r="E14" s="144"/>
      <c r="F14" s="61"/>
      <c r="G14" s="2"/>
      <c r="H14" s="2"/>
    </row>
    <row r="15" spans="1:8" s="12" customFormat="1" ht="20.25" customHeight="1">
      <c r="A15" s="145" t="s">
        <v>7</v>
      </c>
      <c r="B15" s="145"/>
      <c r="C15" s="145"/>
      <c r="D15" s="145"/>
      <c r="E15" s="145"/>
      <c r="F15" s="46"/>
    </row>
    <row r="16" spans="1:8" s="12" customFormat="1" ht="15" customHeight="1">
      <c r="A16" s="21"/>
      <c r="B16" s="21"/>
      <c r="C16" s="22"/>
      <c r="D16" s="68"/>
      <c r="E16" s="79"/>
    </row>
    <row r="17" spans="1:8" s="12" customFormat="1" ht="15.75" customHeight="1">
      <c r="A17" s="146" t="s">
        <v>8</v>
      </c>
      <c r="B17" s="146"/>
      <c r="C17" s="146"/>
      <c r="D17" s="146"/>
      <c r="E17" s="146"/>
      <c r="F17" s="43"/>
    </row>
    <row r="18" spans="1:8" s="12" customFormat="1" ht="15.75" customHeight="1">
      <c r="A18" s="146"/>
      <c r="B18" s="146"/>
      <c r="C18" s="146"/>
      <c r="D18" s="146"/>
      <c r="E18" s="146"/>
      <c r="F18" s="43"/>
    </row>
    <row r="19" spans="1:8" s="12" customFormat="1" ht="6.75" customHeight="1">
      <c r="A19" s="21"/>
      <c r="B19" s="21"/>
      <c r="C19" s="22"/>
      <c r="D19" s="68"/>
      <c r="E19" s="79"/>
    </row>
    <row r="20" spans="1:8" s="12" customFormat="1" ht="15" customHeight="1">
      <c r="A20" s="146" t="s">
        <v>9</v>
      </c>
      <c r="B20" s="146"/>
      <c r="C20" s="146"/>
      <c r="D20" s="146"/>
      <c r="E20" s="146"/>
      <c r="F20" s="43"/>
    </row>
    <row r="21" spans="1:8" s="12" customFormat="1" ht="17.25" customHeight="1">
      <c r="A21" s="136" t="s">
        <v>20</v>
      </c>
      <c r="B21" s="136"/>
      <c r="C21" s="136"/>
      <c r="D21" s="136"/>
      <c r="E21" s="136"/>
      <c r="F21" s="42"/>
    </row>
    <row r="22" spans="1:8" s="12" customFormat="1" ht="18" customHeight="1">
      <c r="A22" s="146" t="s">
        <v>138</v>
      </c>
      <c r="B22" s="146"/>
      <c r="C22" s="146"/>
      <c r="D22" s="146"/>
      <c r="E22" s="146"/>
      <c r="F22" s="43"/>
    </row>
    <row r="23" spans="1:8" s="12" customFormat="1" ht="16.5" customHeight="1">
      <c r="A23" s="21"/>
      <c r="B23" s="21"/>
      <c r="C23" s="22"/>
      <c r="D23" s="68"/>
      <c r="E23" s="79"/>
    </row>
    <row r="24" spans="1:8" s="12" customFormat="1" ht="18.75" customHeight="1">
      <c r="A24" s="147" t="s">
        <v>10</v>
      </c>
      <c r="B24" s="147"/>
      <c r="C24" s="147"/>
      <c r="D24" s="147"/>
      <c r="E24" s="147"/>
      <c r="F24" s="44"/>
    </row>
    <row r="25" spans="1:8" s="12" customFormat="1" ht="32.25" customHeight="1">
      <c r="A25" s="136" t="s">
        <v>11</v>
      </c>
      <c r="B25" s="136"/>
      <c r="C25" s="136"/>
      <c r="D25" s="136"/>
      <c r="E25" s="136"/>
      <c r="F25" s="42"/>
    </row>
    <row r="26" spans="1:8" s="12" customFormat="1" ht="16.5" customHeight="1">
      <c r="A26" s="136" t="s">
        <v>137</v>
      </c>
      <c r="B26" s="136"/>
      <c r="C26" s="136"/>
      <c r="D26" s="136"/>
      <c r="E26" s="136"/>
      <c r="F26" s="50"/>
    </row>
    <row r="27" spans="1:8" s="12" customFormat="1" ht="7.5" customHeight="1">
      <c r="A27" s="50"/>
      <c r="B27" s="50"/>
      <c r="C27" s="50"/>
      <c r="D27" s="65"/>
      <c r="E27" s="80"/>
      <c r="F27" s="50"/>
    </row>
    <row r="28" spans="1:8" ht="6.75" customHeight="1">
      <c r="A28" s="6"/>
      <c r="B28" s="7"/>
      <c r="C28" s="8"/>
      <c r="D28" s="69"/>
      <c r="E28" s="81"/>
      <c r="F28" s="2"/>
      <c r="G28" s="2"/>
      <c r="H28" s="2"/>
    </row>
    <row r="29" spans="1:8" ht="31">
      <c r="A29" s="9" t="s">
        <v>0</v>
      </c>
      <c r="B29" s="10" t="s">
        <v>1</v>
      </c>
      <c r="C29" s="11" t="s">
        <v>2</v>
      </c>
      <c r="D29" s="58" t="s">
        <v>24</v>
      </c>
      <c r="E29" s="82" t="s">
        <v>3</v>
      </c>
    </row>
    <row r="30" spans="1:8" ht="13">
      <c r="A30" s="47">
        <v>1</v>
      </c>
      <c r="B30" s="48">
        <v>2</v>
      </c>
      <c r="C30" s="48">
        <v>3</v>
      </c>
      <c r="D30" s="70">
        <v>5</v>
      </c>
      <c r="E30" s="83">
        <v>7</v>
      </c>
    </row>
    <row r="31" spans="1:8" s="76" customFormat="1" ht="15">
      <c r="A31" s="140" t="s">
        <v>234</v>
      </c>
      <c r="B31" s="141"/>
      <c r="C31" s="141"/>
      <c r="D31" s="141"/>
      <c r="E31" s="142"/>
    </row>
    <row r="32" spans="1:8" s="53" customFormat="1" ht="15">
      <c r="A32" s="133" t="s">
        <v>30</v>
      </c>
      <c r="B32" s="134"/>
      <c r="C32" s="134"/>
      <c r="D32" s="134"/>
      <c r="E32" s="135"/>
    </row>
    <row r="33" spans="1:6" s="53" customFormat="1" ht="46.5">
      <c r="A33" s="56">
        <v>1</v>
      </c>
      <c r="B33" s="102" t="s">
        <v>182</v>
      </c>
      <c r="C33" s="64" t="s">
        <v>31</v>
      </c>
      <c r="D33" s="56" t="s">
        <v>32</v>
      </c>
      <c r="E33" s="84"/>
    </row>
    <row r="34" spans="1:6" s="53" customFormat="1" ht="15.5">
      <c r="A34" s="56">
        <f>A33+1</f>
        <v>2</v>
      </c>
      <c r="B34" s="60" t="s">
        <v>134</v>
      </c>
      <c r="C34" s="64" t="s">
        <v>135</v>
      </c>
      <c r="D34" s="56" t="s">
        <v>136</v>
      </c>
      <c r="E34" s="84"/>
    </row>
    <row r="35" spans="1:6" ht="15.5">
      <c r="A35" s="130" t="s">
        <v>17</v>
      </c>
      <c r="B35" s="131"/>
      <c r="C35" s="131"/>
      <c r="D35" s="131"/>
      <c r="E35" s="132"/>
    </row>
    <row r="36" spans="1:6" s="53" customFormat="1" ht="15.5">
      <c r="A36" s="56">
        <f>A34+1</f>
        <v>3</v>
      </c>
      <c r="B36" s="54" t="s">
        <v>235</v>
      </c>
      <c r="C36" s="55" t="s">
        <v>236</v>
      </c>
      <c r="D36" s="56">
        <v>13</v>
      </c>
      <c r="E36" s="107"/>
    </row>
    <row r="37" spans="1:6" s="53" customFormat="1" ht="31">
      <c r="A37" s="56">
        <f>A36+1</f>
        <v>4</v>
      </c>
      <c r="B37" s="54" t="s">
        <v>237</v>
      </c>
      <c r="C37" s="55" t="s">
        <v>236</v>
      </c>
      <c r="D37" s="56">
        <v>2</v>
      </c>
      <c r="E37" s="107"/>
    </row>
    <row r="38" spans="1:6" s="53" customFormat="1" ht="31">
      <c r="A38" s="56">
        <f>A37+1</f>
        <v>5</v>
      </c>
      <c r="B38" s="54" t="s">
        <v>238</v>
      </c>
      <c r="C38" s="55" t="s">
        <v>236</v>
      </c>
      <c r="D38" s="56">
        <f>3+1+1</f>
        <v>5</v>
      </c>
      <c r="E38" s="85"/>
    </row>
    <row r="39" spans="1:6" s="53" customFormat="1" ht="30">
      <c r="A39" s="56"/>
      <c r="B39" s="74" t="s">
        <v>246</v>
      </c>
      <c r="C39" s="64" t="s">
        <v>4</v>
      </c>
      <c r="D39" s="58">
        <v>1</v>
      </c>
      <c r="E39" s="56"/>
    </row>
    <row r="40" spans="1:6" s="53" customFormat="1" ht="15.75" customHeight="1">
      <c r="A40" s="116" t="s">
        <v>33</v>
      </c>
      <c r="B40" s="117"/>
      <c r="C40" s="117"/>
      <c r="D40" s="117"/>
      <c r="E40" s="118"/>
      <c r="F40" s="52"/>
    </row>
    <row r="41" spans="1:6" s="108" customFormat="1" ht="15.5">
      <c r="A41" s="56">
        <f>A38+1</f>
        <v>6</v>
      </c>
      <c r="B41" s="54" t="s">
        <v>34</v>
      </c>
      <c r="C41" s="55" t="s">
        <v>37</v>
      </c>
      <c r="D41" s="75" t="s">
        <v>101</v>
      </c>
      <c r="E41" s="85"/>
    </row>
    <row r="42" spans="1:6" s="53" customFormat="1" ht="15.75" customHeight="1">
      <c r="A42" s="116" t="s">
        <v>35</v>
      </c>
      <c r="B42" s="117"/>
      <c r="C42" s="117"/>
      <c r="D42" s="117"/>
      <c r="E42" s="118"/>
      <c r="F42" s="52"/>
    </row>
    <row r="43" spans="1:6" s="53" customFormat="1" ht="15.5">
      <c r="A43" s="56">
        <f>A41+1</f>
        <v>7</v>
      </c>
      <c r="B43" s="114" t="s">
        <v>36</v>
      </c>
      <c r="C43" s="55" t="s">
        <v>186</v>
      </c>
      <c r="D43" s="56" t="s">
        <v>264</v>
      </c>
      <c r="E43" s="56"/>
    </row>
    <row r="44" spans="1:6" s="53" customFormat="1" ht="15.5">
      <c r="A44" s="56">
        <f>A43+1</f>
        <v>8</v>
      </c>
      <c r="B44" s="114" t="s">
        <v>39</v>
      </c>
      <c r="C44" s="55" t="s">
        <v>37</v>
      </c>
      <c r="D44" s="56" t="s">
        <v>38</v>
      </c>
      <c r="E44" s="56"/>
    </row>
    <row r="45" spans="1:6" s="53" customFormat="1" ht="15.5">
      <c r="A45" s="56">
        <f>A44+1</f>
        <v>9</v>
      </c>
      <c r="B45" s="114" t="s">
        <v>183</v>
      </c>
      <c r="C45" s="55" t="s">
        <v>37</v>
      </c>
      <c r="D45" s="75" t="s">
        <v>40</v>
      </c>
      <c r="E45" s="56"/>
    </row>
    <row r="46" spans="1:6" s="53" customFormat="1" ht="15.75" customHeight="1">
      <c r="A46" s="116" t="s">
        <v>41</v>
      </c>
      <c r="B46" s="117"/>
      <c r="C46" s="117"/>
      <c r="D46" s="117"/>
      <c r="E46" s="118"/>
      <c r="F46" s="52"/>
    </row>
    <row r="47" spans="1:6" s="53" customFormat="1" ht="15.5">
      <c r="A47" s="56">
        <f>A45+1</f>
        <v>10</v>
      </c>
      <c r="B47" s="114" t="s">
        <v>42</v>
      </c>
      <c r="C47" s="57" t="s">
        <v>19</v>
      </c>
      <c r="D47" s="56">
        <v>2</v>
      </c>
      <c r="E47" s="56"/>
    </row>
    <row r="48" spans="1:6" s="53" customFormat="1" ht="15.5">
      <c r="A48" s="56">
        <f>A47+1</f>
        <v>11</v>
      </c>
      <c r="B48" s="114" t="s">
        <v>43</v>
      </c>
      <c r="C48" s="57" t="s">
        <v>19</v>
      </c>
      <c r="D48" s="56">
        <v>1</v>
      </c>
      <c r="E48" s="56"/>
    </row>
    <row r="49" spans="1:6" s="53" customFormat="1" ht="31">
      <c r="A49" s="56">
        <f>A48+1</f>
        <v>12</v>
      </c>
      <c r="B49" s="114" t="s">
        <v>44</v>
      </c>
      <c r="C49" s="55" t="s">
        <v>37</v>
      </c>
      <c r="D49" s="56" t="s">
        <v>265</v>
      </c>
      <c r="E49" s="56"/>
    </row>
    <row r="50" spans="1:6" s="53" customFormat="1" ht="31">
      <c r="A50" s="56">
        <f>A49+1</f>
        <v>13</v>
      </c>
      <c r="B50" s="114" t="s">
        <v>45</v>
      </c>
      <c r="C50" s="57" t="s">
        <v>19</v>
      </c>
      <c r="D50" s="56">
        <v>3</v>
      </c>
      <c r="E50" s="56"/>
    </row>
    <row r="51" spans="1:6" s="53" customFormat="1" ht="15.5">
      <c r="A51" s="56">
        <f>A50+1</f>
        <v>14</v>
      </c>
      <c r="B51" s="114" t="s">
        <v>86</v>
      </c>
      <c r="C51" s="57" t="s">
        <v>19</v>
      </c>
      <c r="D51" s="56">
        <v>3</v>
      </c>
      <c r="E51" s="56"/>
    </row>
    <row r="52" spans="1:6" s="53" customFormat="1" ht="15.75" customHeight="1">
      <c r="A52" s="116" t="s">
        <v>46</v>
      </c>
      <c r="B52" s="117"/>
      <c r="C52" s="117"/>
      <c r="D52" s="117"/>
      <c r="E52" s="118"/>
      <c r="F52" s="52"/>
    </row>
    <row r="53" spans="1:6" s="53" customFormat="1" ht="15.5">
      <c r="A53" s="56">
        <f>A51+1</f>
        <v>15</v>
      </c>
      <c r="B53" s="104" t="s">
        <v>47</v>
      </c>
      <c r="C53" s="55" t="s">
        <v>37</v>
      </c>
      <c r="D53" s="58" t="s">
        <v>48</v>
      </c>
      <c r="E53" s="56"/>
    </row>
    <row r="54" spans="1:6" s="53" customFormat="1" ht="15.75" customHeight="1">
      <c r="A54" s="116" t="s">
        <v>49</v>
      </c>
      <c r="B54" s="117"/>
      <c r="C54" s="117"/>
      <c r="D54" s="117"/>
      <c r="E54" s="118"/>
      <c r="F54" s="52"/>
    </row>
    <row r="55" spans="1:6" s="53" customFormat="1" ht="15.5">
      <c r="A55" s="56">
        <f>A53+1</f>
        <v>16</v>
      </c>
      <c r="B55" s="114" t="s">
        <v>184</v>
      </c>
      <c r="C55" s="55" t="s">
        <v>37</v>
      </c>
      <c r="D55" s="56" t="s">
        <v>185</v>
      </c>
      <c r="E55" s="56"/>
    </row>
    <row r="56" spans="1:6" s="53" customFormat="1" ht="30">
      <c r="A56" s="56"/>
      <c r="B56" s="74" t="s">
        <v>247</v>
      </c>
      <c r="C56" s="64" t="s">
        <v>4</v>
      </c>
      <c r="D56" s="58">
        <v>1</v>
      </c>
      <c r="E56" s="56"/>
    </row>
    <row r="57" spans="1:6" s="53" customFormat="1" ht="15.75" customHeight="1">
      <c r="A57" s="116" t="s">
        <v>49</v>
      </c>
      <c r="B57" s="117"/>
      <c r="C57" s="117"/>
      <c r="D57" s="117"/>
      <c r="E57" s="118"/>
      <c r="F57" s="52"/>
    </row>
    <row r="58" spans="1:6" s="53" customFormat="1" ht="15.5">
      <c r="A58" s="56">
        <f>A55+1</f>
        <v>17</v>
      </c>
      <c r="B58" s="114" t="s">
        <v>50</v>
      </c>
      <c r="C58" s="55" t="s">
        <v>37</v>
      </c>
      <c r="D58" s="56" t="s">
        <v>51</v>
      </c>
      <c r="E58" s="56"/>
    </row>
    <row r="59" spans="1:6" s="53" customFormat="1" ht="15.5">
      <c r="A59" s="56">
        <f>A58+1</f>
        <v>18</v>
      </c>
      <c r="B59" s="114" t="s">
        <v>52</v>
      </c>
      <c r="C59" s="55" t="s">
        <v>37</v>
      </c>
      <c r="D59" s="56" t="s">
        <v>53</v>
      </c>
      <c r="E59" s="56"/>
    </row>
    <row r="60" spans="1:6" s="53" customFormat="1" ht="15.75" customHeight="1">
      <c r="A60" s="116" t="s">
        <v>33</v>
      </c>
      <c r="B60" s="117"/>
      <c r="C60" s="117"/>
      <c r="D60" s="117"/>
      <c r="E60" s="118"/>
      <c r="F60" s="52"/>
    </row>
    <row r="61" spans="1:6" s="53" customFormat="1" ht="15.5">
      <c r="A61" s="56">
        <f>A59+1</f>
        <v>19</v>
      </c>
      <c r="B61" s="54" t="s">
        <v>54</v>
      </c>
      <c r="C61" s="55" t="s">
        <v>37</v>
      </c>
      <c r="D61" s="56" t="s">
        <v>103</v>
      </c>
      <c r="E61" s="56"/>
    </row>
    <row r="62" spans="1:6" s="53" customFormat="1" ht="15.5">
      <c r="A62" s="56">
        <f>A61+1</f>
        <v>20</v>
      </c>
      <c r="B62" s="54" t="s">
        <v>34</v>
      </c>
      <c r="C62" s="55" t="s">
        <v>37</v>
      </c>
      <c r="D62" s="75" t="s">
        <v>101</v>
      </c>
      <c r="E62" s="56"/>
    </row>
    <row r="63" spans="1:6" s="53" customFormat="1" ht="15.75" customHeight="1">
      <c r="A63" s="116" t="s">
        <v>35</v>
      </c>
      <c r="B63" s="117"/>
      <c r="C63" s="117"/>
      <c r="D63" s="117"/>
      <c r="E63" s="118"/>
      <c r="F63" s="52"/>
    </row>
    <row r="64" spans="1:6" s="53" customFormat="1" ht="15.5">
      <c r="A64" s="56">
        <f>A62+1</f>
        <v>21</v>
      </c>
      <c r="B64" s="114" t="s">
        <v>55</v>
      </c>
      <c r="C64" s="55" t="s">
        <v>37</v>
      </c>
      <c r="D64" s="56" t="s">
        <v>104</v>
      </c>
      <c r="E64" s="56"/>
    </row>
    <row r="65" spans="1:6" s="53" customFormat="1" ht="15.5">
      <c r="A65" s="56">
        <f>A64+1</f>
        <v>22</v>
      </c>
      <c r="B65" s="114" t="s">
        <v>56</v>
      </c>
      <c r="C65" s="55" t="s">
        <v>186</v>
      </c>
      <c r="D65" s="56" t="s">
        <v>57</v>
      </c>
      <c r="E65" s="56"/>
    </row>
    <row r="66" spans="1:6" s="53" customFormat="1" ht="15.5">
      <c r="A66" s="56">
        <f>A65+1</f>
        <v>23</v>
      </c>
      <c r="B66" s="114" t="s">
        <v>58</v>
      </c>
      <c r="C66" s="55" t="s">
        <v>37</v>
      </c>
      <c r="D66" s="56" t="s">
        <v>59</v>
      </c>
      <c r="E66" s="56"/>
    </row>
    <row r="67" spans="1:6" s="53" customFormat="1" ht="15.5">
      <c r="A67" s="56">
        <f t="shared" ref="A67:A75" si="0">A66+1</f>
        <v>24</v>
      </c>
      <c r="B67" s="114" t="s">
        <v>60</v>
      </c>
      <c r="C67" s="55" t="s">
        <v>37</v>
      </c>
      <c r="D67" s="56" t="s">
        <v>61</v>
      </c>
      <c r="E67" s="56"/>
    </row>
    <row r="68" spans="1:6" s="53" customFormat="1" ht="15.5">
      <c r="A68" s="56">
        <f t="shared" si="0"/>
        <v>25</v>
      </c>
      <c r="B68" s="114" t="s">
        <v>62</v>
      </c>
      <c r="C68" s="55" t="s">
        <v>37</v>
      </c>
      <c r="D68" s="56" t="s">
        <v>63</v>
      </c>
      <c r="E68" s="56"/>
    </row>
    <row r="69" spans="1:6" s="53" customFormat="1" ht="15.5">
      <c r="A69" s="56">
        <f t="shared" si="0"/>
        <v>26</v>
      </c>
      <c r="B69" s="114" t="s">
        <v>64</v>
      </c>
      <c r="C69" s="55" t="s">
        <v>37</v>
      </c>
      <c r="D69" s="56" t="s">
        <v>266</v>
      </c>
      <c r="E69" s="56"/>
    </row>
    <row r="70" spans="1:6" s="53" customFormat="1" ht="15.5">
      <c r="A70" s="56">
        <f t="shared" si="0"/>
        <v>27</v>
      </c>
      <c r="B70" s="114" t="s">
        <v>65</v>
      </c>
      <c r="C70" s="55" t="s">
        <v>37</v>
      </c>
      <c r="D70" s="75" t="s">
        <v>105</v>
      </c>
      <c r="E70" s="56"/>
    </row>
    <row r="71" spans="1:6" s="53" customFormat="1" ht="15.5">
      <c r="A71" s="56">
        <f t="shared" si="0"/>
        <v>28</v>
      </c>
      <c r="B71" s="114" t="s">
        <v>66</v>
      </c>
      <c r="C71" s="55" t="s">
        <v>37</v>
      </c>
      <c r="D71" s="75" t="s">
        <v>67</v>
      </c>
      <c r="E71" s="56"/>
    </row>
    <row r="72" spans="1:6" s="53" customFormat="1" ht="15.5">
      <c r="A72" s="56">
        <f t="shared" si="0"/>
        <v>29</v>
      </c>
      <c r="B72" s="114" t="s">
        <v>68</v>
      </c>
      <c r="C72" s="55" t="s">
        <v>37</v>
      </c>
      <c r="D72" s="75" t="s">
        <v>69</v>
      </c>
      <c r="E72" s="56"/>
    </row>
    <row r="73" spans="1:6" s="53" customFormat="1" ht="15.5">
      <c r="A73" s="56">
        <f t="shared" si="0"/>
        <v>30</v>
      </c>
      <c r="B73" s="114" t="s">
        <v>39</v>
      </c>
      <c r="C73" s="55" t="s">
        <v>37</v>
      </c>
      <c r="D73" s="75" t="s">
        <v>38</v>
      </c>
      <c r="E73" s="56"/>
    </row>
    <row r="74" spans="1:6" s="53" customFormat="1" ht="15.5">
      <c r="A74" s="56">
        <f t="shared" si="0"/>
        <v>31</v>
      </c>
      <c r="B74" s="114" t="s">
        <v>70</v>
      </c>
      <c r="C74" s="55" t="s">
        <v>37</v>
      </c>
      <c r="D74" s="75" t="s">
        <v>106</v>
      </c>
      <c r="E74" s="56"/>
    </row>
    <row r="75" spans="1:6" s="53" customFormat="1" ht="15.5">
      <c r="A75" s="56">
        <f t="shared" si="0"/>
        <v>32</v>
      </c>
      <c r="B75" s="114" t="s">
        <v>71</v>
      </c>
      <c r="C75" s="55" t="s">
        <v>37</v>
      </c>
      <c r="D75" s="75" t="s">
        <v>72</v>
      </c>
      <c r="E75" s="56"/>
    </row>
    <row r="76" spans="1:6" s="53" customFormat="1" ht="15.75" customHeight="1">
      <c r="A76" s="116" t="s">
        <v>41</v>
      </c>
      <c r="B76" s="117"/>
      <c r="C76" s="117"/>
      <c r="D76" s="117"/>
      <c r="E76" s="118"/>
      <c r="F76" s="52"/>
    </row>
    <row r="77" spans="1:6" s="53" customFormat="1" ht="15.5">
      <c r="A77" s="56">
        <f>A75+1</f>
        <v>33</v>
      </c>
      <c r="B77" s="114" t="s">
        <v>73</v>
      </c>
      <c r="C77" s="55" t="s">
        <v>37</v>
      </c>
      <c r="D77" s="56" t="s">
        <v>107</v>
      </c>
      <c r="E77" s="56"/>
    </row>
    <row r="78" spans="1:6" s="53" customFormat="1" ht="15.5">
      <c r="A78" s="56">
        <f>A77+1</f>
        <v>34</v>
      </c>
      <c r="B78" s="114" t="s">
        <v>74</v>
      </c>
      <c r="C78" s="55" t="s">
        <v>37</v>
      </c>
      <c r="D78" s="56" t="s">
        <v>108</v>
      </c>
      <c r="E78" s="56"/>
    </row>
    <row r="79" spans="1:6" s="53" customFormat="1" ht="15.5">
      <c r="A79" s="56">
        <f>A78+1</f>
        <v>35</v>
      </c>
      <c r="B79" s="114" t="s">
        <v>75</v>
      </c>
      <c r="C79" s="55" t="s">
        <v>37</v>
      </c>
      <c r="D79" s="56" t="s">
        <v>109</v>
      </c>
      <c r="E79" s="56"/>
    </row>
    <row r="80" spans="1:6" s="53" customFormat="1" ht="15.5">
      <c r="A80" s="56">
        <f t="shared" ref="A80:A84" si="1">A79+1</f>
        <v>36</v>
      </c>
      <c r="B80" s="114" t="s">
        <v>76</v>
      </c>
      <c r="C80" s="55" t="s">
        <v>37</v>
      </c>
      <c r="D80" s="56" t="s">
        <v>110</v>
      </c>
      <c r="E80" s="56"/>
    </row>
    <row r="81" spans="1:6" s="53" customFormat="1" ht="15.5">
      <c r="A81" s="56">
        <f t="shared" si="1"/>
        <v>37</v>
      </c>
      <c r="B81" s="114" t="s">
        <v>77</v>
      </c>
      <c r="C81" s="55" t="s">
        <v>37</v>
      </c>
      <c r="D81" s="56" t="s">
        <v>111</v>
      </c>
      <c r="E81" s="56"/>
    </row>
    <row r="82" spans="1:6" s="53" customFormat="1" ht="15.5">
      <c r="A82" s="56">
        <f t="shared" si="1"/>
        <v>38</v>
      </c>
      <c r="B82" s="114" t="s">
        <v>78</v>
      </c>
      <c r="C82" s="55" t="s">
        <v>37</v>
      </c>
      <c r="D82" s="56" t="s">
        <v>106</v>
      </c>
      <c r="E82" s="56"/>
    </row>
    <row r="83" spans="1:6" s="53" customFormat="1" ht="15.5">
      <c r="A83" s="56">
        <f t="shared" si="1"/>
        <v>39</v>
      </c>
      <c r="B83" s="114" t="s">
        <v>79</v>
      </c>
      <c r="C83" s="55" t="s">
        <v>37</v>
      </c>
      <c r="D83" s="56" t="s">
        <v>112</v>
      </c>
      <c r="E83" s="56"/>
    </row>
    <row r="84" spans="1:6" s="53" customFormat="1" ht="15.5">
      <c r="A84" s="56">
        <f t="shared" si="1"/>
        <v>40</v>
      </c>
      <c r="B84" s="114" t="s">
        <v>81</v>
      </c>
      <c r="C84" s="55" t="s">
        <v>37</v>
      </c>
      <c r="D84" s="56" t="s">
        <v>80</v>
      </c>
      <c r="E84" s="56"/>
    </row>
    <row r="85" spans="1:6" s="53" customFormat="1" ht="15.75" customHeight="1">
      <c r="A85" s="116" t="s">
        <v>46</v>
      </c>
      <c r="B85" s="117"/>
      <c r="C85" s="117"/>
      <c r="D85" s="117"/>
      <c r="E85" s="118"/>
      <c r="F85" s="52"/>
    </row>
    <row r="86" spans="1:6" s="53" customFormat="1" ht="15.5">
      <c r="A86" s="56">
        <f>A84+1</f>
        <v>41</v>
      </c>
      <c r="B86" s="104" t="s">
        <v>82</v>
      </c>
      <c r="C86" s="55" t="s">
        <v>37</v>
      </c>
      <c r="D86" s="58" t="s">
        <v>113</v>
      </c>
      <c r="E86" s="56"/>
    </row>
    <row r="87" spans="1:6" s="53" customFormat="1" ht="15.5">
      <c r="A87" s="56">
        <f>A86+1</f>
        <v>42</v>
      </c>
      <c r="B87" s="104" t="s">
        <v>47</v>
      </c>
      <c r="C87" s="55" t="s">
        <v>37</v>
      </c>
      <c r="D87" s="58" t="s">
        <v>114</v>
      </c>
      <c r="E87" s="56"/>
    </row>
    <row r="88" spans="1:6" s="108" customFormat="1" ht="15.75" customHeight="1">
      <c r="A88" s="116" t="s">
        <v>49</v>
      </c>
      <c r="B88" s="117"/>
      <c r="C88" s="117"/>
      <c r="D88" s="117"/>
      <c r="E88" s="118"/>
      <c r="F88" s="115"/>
    </row>
    <row r="89" spans="1:6" s="108" customFormat="1" ht="15.5">
      <c r="A89" s="56">
        <f>A87+1</f>
        <v>43</v>
      </c>
      <c r="B89" s="114" t="s">
        <v>184</v>
      </c>
      <c r="C89" s="55" t="s">
        <v>37</v>
      </c>
      <c r="D89" s="56" t="s">
        <v>185</v>
      </c>
      <c r="E89" s="56"/>
    </row>
    <row r="90" spans="1:6" s="53" customFormat="1" ht="15.5">
      <c r="A90" s="56"/>
      <c r="B90" s="74" t="s">
        <v>248</v>
      </c>
      <c r="C90" s="64" t="s">
        <v>4</v>
      </c>
      <c r="D90" s="58">
        <v>1</v>
      </c>
      <c r="E90" s="56"/>
    </row>
    <row r="91" spans="1:6" s="53" customFormat="1" ht="15.75" customHeight="1">
      <c r="A91" s="116" t="s">
        <v>33</v>
      </c>
      <c r="B91" s="117"/>
      <c r="C91" s="117"/>
      <c r="D91" s="117"/>
      <c r="E91" s="118"/>
      <c r="F91" s="52"/>
    </row>
    <row r="92" spans="1:6" s="53" customFormat="1" ht="15.5">
      <c r="A92" s="56">
        <f>A89+1</f>
        <v>44</v>
      </c>
      <c r="B92" s="54" t="s">
        <v>34</v>
      </c>
      <c r="C92" s="55" t="s">
        <v>37</v>
      </c>
      <c r="D92" s="56" t="s">
        <v>101</v>
      </c>
      <c r="E92" s="56"/>
    </row>
    <row r="93" spans="1:6" s="53" customFormat="1" ht="15.75" customHeight="1">
      <c r="A93" s="116" t="s">
        <v>35</v>
      </c>
      <c r="B93" s="117"/>
      <c r="C93" s="117"/>
      <c r="D93" s="117"/>
      <c r="E93" s="118"/>
      <c r="F93" s="52"/>
    </row>
    <row r="94" spans="1:6" s="53" customFormat="1" ht="15.5">
      <c r="A94" s="56">
        <f>A92+1</f>
        <v>45</v>
      </c>
      <c r="B94" s="114" t="s">
        <v>36</v>
      </c>
      <c r="C94" s="55" t="s">
        <v>186</v>
      </c>
      <c r="D94" s="56" t="s">
        <v>102</v>
      </c>
      <c r="E94" s="56"/>
    </row>
    <row r="95" spans="1:6" s="53" customFormat="1" ht="15.5">
      <c r="A95" s="56">
        <f>A94+1</f>
        <v>46</v>
      </c>
      <c r="B95" s="114" t="s">
        <v>39</v>
      </c>
      <c r="C95" s="55" t="s">
        <v>37</v>
      </c>
      <c r="D95" s="56" t="s">
        <v>38</v>
      </c>
      <c r="E95" s="56"/>
    </row>
    <row r="96" spans="1:6" s="53" customFormat="1" ht="15.5">
      <c r="A96" s="56">
        <f>A95+1</f>
        <v>47</v>
      </c>
      <c r="B96" s="114" t="s">
        <v>83</v>
      </c>
      <c r="C96" s="55" t="s">
        <v>37</v>
      </c>
      <c r="D96" s="75" t="s">
        <v>84</v>
      </c>
      <c r="E96" s="56"/>
    </row>
    <row r="97" spans="1:6" s="53" customFormat="1" ht="15.75" customHeight="1">
      <c r="A97" s="116" t="s">
        <v>41</v>
      </c>
      <c r="B97" s="117"/>
      <c r="C97" s="117"/>
      <c r="D97" s="117"/>
      <c r="E97" s="118"/>
      <c r="F97" s="52"/>
    </row>
    <row r="98" spans="1:6" s="53" customFormat="1" ht="15.5">
      <c r="A98" s="56">
        <f>A96+1</f>
        <v>48</v>
      </c>
      <c r="B98" s="114" t="s">
        <v>42</v>
      </c>
      <c r="C98" s="57" t="s">
        <v>19</v>
      </c>
      <c r="D98" s="56">
        <v>2</v>
      </c>
      <c r="E98" s="56"/>
    </row>
    <row r="99" spans="1:6" s="53" customFormat="1" ht="15.5">
      <c r="A99" s="56">
        <f>A98+1</f>
        <v>49</v>
      </c>
      <c r="B99" s="114" t="s">
        <v>43</v>
      </c>
      <c r="C99" s="57" t="s">
        <v>19</v>
      </c>
      <c r="D99" s="56">
        <v>1</v>
      </c>
      <c r="E99" s="56"/>
    </row>
    <row r="100" spans="1:6" s="53" customFormat="1" ht="31">
      <c r="A100" s="56">
        <f>A99+1</f>
        <v>50</v>
      </c>
      <c r="B100" s="114" t="s">
        <v>44</v>
      </c>
      <c r="C100" s="55" t="s">
        <v>37</v>
      </c>
      <c r="D100" s="56" t="s">
        <v>115</v>
      </c>
      <c r="E100" s="56"/>
    </row>
    <row r="101" spans="1:6" s="53" customFormat="1" ht="31">
      <c r="A101" s="56">
        <f t="shared" ref="A101:A104" si="2">A100+1</f>
        <v>51</v>
      </c>
      <c r="B101" s="114" t="s">
        <v>45</v>
      </c>
      <c r="C101" s="57" t="s">
        <v>19</v>
      </c>
      <c r="D101" s="56">
        <v>3</v>
      </c>
      <c r="E101" s="56"/>
    </row>
    <row r="102" spans="1:6" s="53" customFormat="1" ht="15.5">
      <c r="A102" s="56">
        <f t="shared" si="2"/>
        <v>52</v>
      </c>
      <c r="B102" s="114" t="s">
        <v>85</v>
      </c>
      <c r="C102" s="57" t="s">
        <v>19</v>
      </c>
      <c r="D102" s="56">
        <v>3</v>
      </c>
      <c r="E102" s="56"/>
    </row>
    <row r="103" spans="1:6" s="53" customFormat="1" ht="15.5">
      <c r="A103" s="56">
        <f t="shared" si="2"/>
        <v>53</v>
      </c>
      <c r="B103" s="114" t="s">
        <v>86</v>
      </c>
      <c r="C103" s="57" t="s">
        <v>19</v>
      </c>
      <c r="D103" s="56">
        <v>6</v>
      </c>
      <c r="E103" s="56"/>
    </row>
    <row r="104" spans="1:6" s="53" customFormat="1" ht="31">
      <c r="A104" s="56">
        <f t="shared" si="2"/>
        <v>54</v>
      </c>
      <c r="B104" s="114" t="s">
        <v>87</v>
      </c>
      <c r="C104" s="55" t="s">
        <v>37</v>
      </c>
      <c r="D104" s="56" t="s">
        <v>116</v>
      </c>
      <c r="E104" s="56"/>
    </row>
    <row r="105" spans="1:6" s="53" customFormat="1" ht="15.75" customHeight="1">
      <c r="A105" s="116" t="s">
        <v>46</v>
      </c>
      <c r="B105" s="117"/>
      <c r="C105" s="117"/>
      <c r="D105" s="117"/>
      <c r="E105" s="118"/>
      <c r="F105" s="52"/>
    </row>
    <row r="106" spans="1:6" s="53" customFormat="1" ht="15.5">
      <c r="A106" s="56">
        <f>A104+1</f>
        <v>55</v>
      </c>
      <c r="B106" s="104" t="s">
        <v>47</v>
      </c>
      <c r="C106" s="55" t="s">
        <v>37</v>
      </c>
      <c r="D106" s="58" t="s">
        <v>48</v>
      </c>
      <c r="E106" s="56"/>
    </row>
    <row r="107" spans="1:6" s="53" customFormat="1" ht="15.75" customHeight="1">
      <c r="A107" s="116" t="s">
        <v>49</v>
      </c>
      <c r="B107" s="117"/>
      <c r="C107" s="117"/>
      <c r="D107" s="117"/>
      <c r="E107" s="118"/>
    </row>
    <row r="108" spans="1:6" s="53" customFormat="1" ht="15.5">
      <c r="A108" s="56">
        <f>A106+1</f>
        <v>56</v>
      </c>
      <c r="B108" s="114" t="s">
        <v>184</v>
      </c>
      <c r="C108" s="55" t="s">
        <v>37</v>
      </c>
      <c r="D108" s="56" t="s">
        <v>185</v>
      </c>
      <c r="E108" s="56"/>
    </row>
    <row r="109" spans="1:6" s="53" customFormat="1" ht="15.5">
      <c r="A109" s="56"/>
      <c r="B109" s="74" t="s">
        <v>256</v>
      </c>
      <c r="C109" s="55" t="s">
        <v>37</v>
      </c>
      <c r="D109" s="58">
        <v>1</v>
      </c>
      <c r="E109" s="56"/>
    </row>
    <row r="110" spans="1:6" s="53" customFormat="1" ht="15.75" customHeight="1">
      <c r="A110" s="116" t="s">
        <v>49</v>
      </c>
      <c r="B110" s="117"/>
      <c r="C110" s="117"/>
      <c r="D110" s="117"/>
      <c r="E110" s="118"/>
      <c r="F110" s="52"/>
    </row>
    <row r="111" spans="1:6" s="53" customFormat="1" ht="15.5">
      <c r="A111" s="56">
        <f>A108+1</f>
        <v>57</v>
      </c>
      <c r="B111" s="114" t="s">
        <v>50</v>
      </c>
      <c r="C111" s="55" t="s">
        <v>37</v>
      </c>
      <c r="D111" s="56" t="s">
        <v>51</v>
      </c>
      <c r="E111" s="56"/>
    </row>
    <row r="112" spans="1:6" s="53" customFormat="1" ht="15.5">
      <c r="A112" s="56">
        <f>A111+1</f>
        <v>58</v>
      </c>
      <c r="B112" s="114" t="s">
        <v>52</v>
      </c>
      <c r="C112" s="55" t="s">
        <v>37</v>
      </c>
      <c r="D112" s="56" t="s">
        <v>53</v>
      </c>
      <c r="E112" s="56"/>
    </row>
    <row r="113" spans="1:6" s="53" customFormat="1" ht="15.75" customHeight="1">
      <c r="A113" s="116" t="s">
        <v>33</v>
      </c>
      <c r="B113" s="117"/>
      <c r="C113" s="117"/>
      <c r="D113" s="117"/>
      <c r="E113" s="118"/>
      <c r="F113" s="52"/>
    </row>
    <row r="114" spans="1:6" s="53" customFormat="1" ht="15.5">
      <c r="A114" s="56">
        <f>A112+1</f>
        <v>59</v>
      </c>
      <c r="B114" s="54" t="s">
        <v>54</v>
      </c>
      <c r="C114" s="55" t="s">
        <v>37</v>
      </c>
      <c r="D114" s="56" t="s">
        <v>117</v>
      </c>
      <c r="E114" s="56"/>
    </row>
    <row r="115" spans="1:6" s="53" customFormat="1" ht="15.5">
      <c r="A115" s="56">
        <f>A114+1</f>
        <v>60</v>
      </c>
      <c r="B115" s="54" t="s">
        <v>34</v>
      </c>
      <c r="C115" s="55" t="s">
        <v>37</v>
      </c>
      <c r="D115" s="56" t="s">
        <v>101</v>
      </c>
      <c r="E115" s="56"/>
    </row>
    <row r="116" spans="1:6" s="53" customFormat="1" ht="15.75" customHeight="1">
      <c r="A116" s="116" t="s">
        <v>35</v>
      </c>
      <c r="B116" s="117"/>
      <c r="C116" s="117"/>
      <c r="D116" s="117"/>
      <c r="E116" s="118"/>
      <c r="F116" s="52"/>
    </row>
    <row r="117" spans="1:6" s="53" customFormat="1" ht="15.5">
      <c r="A117" s="56">
        <f>A115+1</f>
        <v>61</v>
      </c>
      <c r="B117" s="114" t="s">
        <v>55</v>
      </c>
      <c r="C117" s="55" t="s">
        <v>37</v>
      </c>
      <c r="D117" s="56" t="s">
        <v>104</v>
      </c>
      <c r="E117" s="56"/>
    </row>
    <row r="118" spans="1:6" s="53" customFormat="1" ht="15.5">
      <c r="A118" s="56">
        <f>A117+1</f>
        <v>62</v>
      </c>
      <c r="B118" s="114" t="s">
        <v>56</v>
      </c>
      <c r="C118" s="55" t="s">
        <v>186</v>
      </c>
      <c r="D118" s="56" t="s">
        <v>118</v>
      </c>
      <c r="E118" s="56"/>
    </row>
    <row r="119" spans="1:6" s="53" customFormat="1" ht="15.5">
      <c r="A119" s="56">
        <f>A118+1</f>
        <v>63</v>
      </c>
      <c r="B119" s="114" t="s">
        <v>58</v>
      </c>
      <c r="C119" s="55" t="s">
        <v>37</v>
      </c>
      <c r="D119" s="56" t="s">
        <v>59</v>
      </c>
      <c r="E119" s="56"/>
    </row>
    <row r="120" spans="1:6" s="53" customFormat="1" ht="15.5">
      <c r="A120" s="56">
        <f t="shared" ref="A120:A127" si="3">A119+1</f>
        <v>64</v>
      </c>
      <c r="B120" s="114" t="s">
        <v>60</v>
      </c>
      <c r="C120" s="55" t="s">
        <v>37</v>
      </c>
      <c r="D120" s="56" t="s">
        <v>61</v>
      </c>
      <c r="E120" s="56"/>
    </row>
    <row r="121" spans="1:6" s="53" customFormat="1" ht="15.5">
      <c r="A121" s="56">
        <f t="shared" si="3"/>
        <v>65</v>
      </c>
      <c r="B121" s="114" t="s">
        <v>62</v>
      </c>
      <c r="C121" s="55" t="s">
        <v>37</v>
      </c>
      <c r="D121" s="56" t="s">
        <v>63</v>
      </c>
      <c r="E121" s="56"/>
    </row>
    <row r="122" spans="1:6" s="53" customFormat="1" ht="15.5">
      <c r="A122" s="56">
        <f t="shared" si="3"/>
        <v>66</v>
      </c>
      <c r="B122" s="114" t="s">
        <v>64</v>
      </c>
      <c r="C122" s="55" t="s">
        <v>37</v>
      </c>
      <c r="D122" s="56" t="s">
        <v>63</v>
      </c>
      <c r="E122" s="56"/>
    </row>
    <row r="123" spans="1:6" s="53" customFormat="1" ht="15.5">
      <c r="A123" s="56">
        <f t="shared" si="3"/>
        <v>67</v>
      </c>
      <c r="B123" s="114" t="s">
        <v>65</v>
      </c>
      <c r="C123" s="55" t="s">
        <v>37</v>
      </c>
      <c r="D123" s="75" t="s">
        <v>105</v>
      </c>
      <c r="E123" s="56"/>
    </row>
    <row r="124" spans="1:6" s="53" customFormat="1" ht="15.5">
      <c r="A124" s="56">
        <f t="shared" si="3"/>
        <v>68</v>
      </c>
      <c r="B124" s="114" t="s">
        <v>66</v>
      </c>
      <c r="C124" s="55" t="s">
        <v>37</v>
      </c>
      <c r="D124" s="75" t="s">
        <v>67</v>
      </c>
      <c r="E124" s="56"/>
    </row>
    <row r="125" spans="1:6" s="53" customFormat="1" ht="15.5">
      <c r="A125" s="56">
        <f t="shared" si="3"/>
        <v>69</v>
      </c>
      <c r="B125" s="114" t="s">
        <v>39</v>
      </c>
      <c r="C125" s="55" t="s">
        <v>37</v>
      </c>
      <c r="D125" s="75" t="s">
        <v>38</v>
      </c>
      <c r="E125" s="56"/>
    </row>
    <row r="126" spans="1:6" s="53" customFormat="1" ht="15.5">
      <c r="A126" s="56">
        <f t="shared" si="3"/>
        <v>70</v>
      </c>
      <c r="B126" s="114" t="s">
        <v>70</v>
      </c>
      <c r="C126" s="55" t="s">
        <v>37</v>
      </c>
      <c r="D126" s="75" t="s">
        <v>106</v>
      </c>
      <c r="E126" s="56"/>
    </row>
    <row r="127" spans="1:6" s="53" customFormat="1" ht="15.5">
      <c r="A127" s="56">
        <f t="shared" si="3"/>
        <v>71</v>
      </c>
      <c r="B127" s="114" t="s">
        <v>71</v>
      </c>
      <c r="C127" s="55" t="s">
        <v>37</v>
      </c>
      <c r="D127" s="75" t="s">
        <v>72</v>
      </c>
      <c r="E127" s="56"/>
    </row>
    <row r="128" spans="1:6" s="53" customFormat="1" ht="15.75" customHeight="1">
      <c r="A128" s="116" t="s">
        <v>41</v>
      </c>
      <c r="B128" s="117"/>
      <c r="C128" s="117"/>
      <c r="D128" s="117"/>
      <c r="E128" s="118"/>
      <c r="F128" s="52"/>
    </row>
    <row r="129" spans="1:7" s="53" customFormat="1" ht="15.5">
      <c r="A129" s="56">
        <f>A127+1</f>
        <v>72</v>
      </c>
      <c r="B129" s="114" t="s">
        <v>88</v>
      </c>
      <c r="C129" s="55" t="s">
        <v>37</v>
      </c>
      <c r="D129" s="56" t="s">
        <v>119</v>
      </c>
      <c r="E129" s="56"/>
    </row>
    <row r="130" spans="1:7" s="53" customFormat="1" ht="15.5">
      <c r="A130" s="56">
        <f>A129+1</f>
        <v>73</v>
      </c>
      <c r="B130" s="114" t="s">
        <v>74</v>
      </c>
      <c r="C130" s="55" t="s">
        <v>37</v>
      </c>
      <c r="D130" s="56" t="s">
        <v>120</v>
      </c>
      <c r="E130" s="56"/>
    </row>
    <row r="131" spans="1:7" s="53" customFormat="1" ht="15.5">
      <c r="A131" s="56">
        <f>A130+1</f>
        <v>74</v>
      </c>
      <c r="B131" s="114" t="s">
        <v>89</v>
      </c>
      <c r="C131" s="55" t="s">
        <v>37</v>
      </c>
      <c r="D131" s="56" t="s">
        <v>121</v>
      </c>
      <c r="E131" s="56"/>
    </row>
    <row r="132" spans="1:7" s="53" customFormat="1" ht="15.5">
      <c r="A132" s="56">
        <f t="shared" ref="A132:A136" si="4">A131+1</f>
        <v>75</v>
      </c>
      <c r="B132" s="114" t="s">
        <v>76</v>
      </c>
      <c r="C132" s="55" t="s">
        <v>37</v>
      </c>
      <c r="D132" s="56" t="s">
        <v>110</v>
      </c>
      <c r="E132" s="56"/>
    </row>
    <row r="133" spans="1:7" s="53" customFormat="1" ht="15.5">
      <c r="A133" s="56">
        <f t="shared" si="4"/>
        <v>76</v>
      </c>
      <c r="B133" s="114" t="s">
        <v>77</v>
      </c>
      <c r="C133" s="55" t="s">
        <v>37</v>
      </c>
      <c r="D133" s="56" t="s">
        <v>122</v>
      </c>
      <c r="E133" s="56"/>
    </row>
    <row r="134" spans="1:7" s="53" customFormat="1" ht="15.5">
      <c r="A134" s="56">
        <f t="shared" si="4"/>
        <v>77</v>
      </c>
      <c r="B134" s="114" t="s">
        <v>90</v>
      </c>
      <c r="C134" s="55" t="s">
        <v>37</v>
      </c>
      <c r="D134" s="56" t="s">
        <v>123</v>
      </c>
      <c r="E134" s="56"/>
    </row>
    <row r="135" spans="1:7" s="53" customFormat="1" ht="15.5">
      <c r="A135" s="56">
        <f t="shared" si="4"/>
        <v>78</v>
      </c>
      <c r="B135" s="114" t="s">
        <v>79</v>
      </c>
      <c r="C135" s="55" t="s">
        <v>37</v>
      </c>
      <c r="D135" s="56" t="s">
        <v>124</v>
      </c>
      <c r="E135" s="56"/>
    </row>
    <row r="136" spans="1:7" s="53" customFormat="1" ht="15.5">
      <c r="A136" s="56">
        <f t="shared" si="4"/>
        <v>79</v>
      </c>
      <c r="B136" s="114" t="s">
        <v>81</v>
      </c>
      <c r="C136" s="55" t="s">
        <v>37</v>
      </c>
      <c r="D136" s="56" t="s">
        <v>125</v>
      </c>
      <c r="E136" s="56"/>
    </row>
    <row r="137" spans="1:7" s="53" customFormat="1" ht="15.75" customHeight="1">
      <c r="A137" s="116" t="s">
        <v>46</v>
      </c>
      <c r="B137" s="117"/>
      <c r="C137" s="117"/>
      <c r="D137" s="117"/>
      <c r="E137" s="118"/>
      <c r="F137" s="52"/>
    </row>
    <row r="138" spans="1:7" s="53" customFormat="1" ht="15.5">
      <c r="A138" s="56">
        <f>A136+1</f>
        <v>80</v>
      </c>
      <c r="B138" s="104" t="s">
        <v>82</v>
      </c>
      <c r="C138" s="55" t="s">
        <v>37</v>
      </c>
      <c r="D138" s="58" t="s">
        <v>113</v>
      </c>
      <c r="E138" s="56"/>
    </row>
    <row r="139" spans="1:7" s="53" customFormat="1" ht="15.5">
      <c r="A139" s="56">
        <f>A138+1</f>
        <v>81</v>
      </c>
      <c r="B139" s="104" t="s">
        <v>47</v>
      </c>
      <c r="C139" s="55" t="s">
        <v>37</v>
      </c>
      <c r="D139" s="58" t="s">
        <v>114</v>
      </c>
      <c r="E139" s="56"/>
    </row>
    <row r="140" spans="1:7" s="53" customFormat="1" ht="15.5">
      <c r="A140" s="56"/>
      <c r="B140" s="74" t="s">
        <v>249</v>
      </c>
      <c r="C140" s="64" t="s">
        <v>4</v>
      </c>
      <c r="D140" s="58">
        <v>2</v>
      </c>
      <c r="E140" s="56"/>
    </row>
    <row r="141" spans="1:7" s="49" customFormat="1" ht="15.5">
      <c r="A141" s="148" t="s">
        <v>239</v>
      </c>
      <c r="B141" s="149"/>
      <c r="C141" s="149"/>
      <c r="D141" s="149"/>
      <c r="E141" s="149"/>
      <c r="F141" s="110"/>
      <c r="G141" s="111"/>
    </row>
    <row r="142" spans="1:7" s="49" customFormat="1" ht="31">
      <c r="A142" s="56">
        <f>A139+1</f>
        <v>82</v>
      </c>
      <c r="B142" s="54" t="s">
        <v>240</v>
      </c>
      <c r="C142" s="55" t="s">
        <v>140</v>
      </c>
      <c r="D142" s="56">
        <v>1</v>
      </c>
      <c r="E142" s="56"/>
      <c r="F142" s="112"/>
      <c r="G142" s="113"/>
    </row>
    <row r="143" spans="1:7" s="49" customFormat="1" ht="15.5">
      <c r="A143" s="56">
        <f>A142+1</f>
        <v>83</v>
      </c>
      <c r="B143" s="114" t="s">
        <v>241</v>
      </c>
      <c r="C143" s="55" t="s">
        <v>140</v>
      </c>
      <c r="D143" s="56">
        <v>1</v>
      </c>
      <c r="E143" s="56"/>
      <c r="F143" s="112"/>
      <c r="G143" s="113"/>
    </row>
    <row r="144" spans="1:7" s="49" customFormat="1" ht="36" customHeight="1">
      <c r="A144" s="56">
        <f>A143+1</f>
        <v>84</v>
      </c>
      <c r="B144" s="114" t="s">
        <v>242</v>
      </c>
      <c r="C144" s="55" t="s">
        <v>140</v>
      </c>
      <c r="D144" s="56">
        <v>1</v>
      </c>
      <c r="E144" s="56"/>
      <c r="F144" s="112"/>
      <c r="G144" s="113"/>
    </row>
    <row r="145" spans="1:7" s="49" customFormat="1" ht="15.5">
      <c r="A145" s="56">
        <f>A144+1</f>
        <v>85</v>
      </c>
      <c r="B145" s="114" t="s">
        <v>243</v>
      </c>
      <c r="C145" s="57" t="s">
        <v>244</v>
      </c>
      <c r="D145" s="56">
        <v>13.9</v>
      </c>
      <c r="E145" s="56"/>
      <c r="F145" s="112"/>
      <c r="G145" s="113"/>
    </row>
    <row r="146" spans="1:7" s="49" customFormat="1" ht="15.5">
      <c r="A146" s="56">
        <f>A145+1</f>
        <v>86</v>
      </c>
      <c r="B146" s="114" t="s">
        <v>245</v>
      </c>
      <c r="C146" s="57" t="s">
        <v>244</v>
      </c>
      <c r="D146" s="56">
        <v>13.9</v>
      </c>
      <c r="E146" s="56"/>
      <c r="F146" s="112"/>
      <c r="G146" s="113"/>
    </row>
    <row r="147" spans="1:7" s="53" customFormat="1" ht="15.75" customHeight="1">
      <c r="A147" s="116" t="s">
        <v>33</v>
      </c>
      <c r="B147" s="117"/>
      <c r="C147" s="117"/>
      <c r="D147" s="117"/>
      <c r="E147" s="118"/>
      <c r="F147" s="52"/>
    </row>
    <row r="148" spans="1:7" s="53" customFormat="1" ht="15.5">
      <c r="A148" s="56">
        <f>A146+1</f>
        <v>87</v>
      </c>
      <c r="B148" s="54" t="s">
        <v>34</v>
      </c>
      <c r="C148" s="55" t="s">
        <v>37</v>
      </c>
      <c r="D148" s="56" t="s">
        <v>101</v>
      </c>
      <c r="E148" s="56"/>
    </row>
    <row r="149" spans="1:7" s="53" customFormat="1" ht="15.75" customHeight="1">
      <c r="A149" s="116" t="s">
        <v>35</v>
      </c>
      <c r="B149" s="117"/>
      <c r="C149" s="117"/>
      <c r="D149" s="117"/>
      <c r="E149" s="118"/>
      <c r="F149" s="52"/>
    </row>
    <row r="150" spans="1:7" s="53" customFormat="1" ht="15.5">
      <c r="A150" s="56">
        <f>A148+1</f>
        <v>88</v>
      </c>
      <c r="B150" s="114" t="s">
        <v>36</v>
      </c>
      <c r="C150" s="55" t="s">
        <v>186</v>
      </c>
      <c r="D150" s="56" t="s">
        <v>187</v>
      </c>
      <c r="E150" s="58"/>
    </row>
    <row r="151" spans="1:7" s="53" customFormat="1" ht="15.5">
      <c r="A151" s="56">
        <f>A150+1</f>
        <v>89</v>
      </c>
      <c r="B151" s="114" t="s">
        <v>212</v>
      </c>
      <c r="C151" s="55" t="s">
        <v>37</v>
      </c>
      <c r="D151" s="75" t="s">
        <v>126</v>
      </c>
      <c r="E151" s="56"/>
    </row>
    <row r="152" spans="1:7" s="53" customFormat="1" ht="15.75" customHeight="1">
      <c r="A152" s="116" t="s">
        <v>41</v>
      </c>
      <c r="B152" s="117"/>
      <c r="C152" s="117"/>
      <c r="D152" s="117"/>
      <c r="E152" s="118"/>
      <c r="F152" s="52"/>
    </row>
    <row r="153" spans="1:7" s="53" customFormat="1" ht="15.5">
      <c r="A153" s="56">
        <f>A151+1</f>
        <v>90</v>
      </c>
      <c r="B153" s="114" t="s">
        <v>42</v>
      </c>
      <c r="C153" s="57" t="s">
        <v>19</v>
      </c>
      <c r="D153" s="56">
        <v>12</v>
      </c>
      <c r="E153" s="58"/>
    </row>
    <row r="154" spans="1:7" s="53" customFormat="1" ht="15.5">
      <c r="A154" s="56">
        <f>A153+1</f>
        <v>91</v>
      </c>
      <c r="B154" s="114" t="s">
        <v>43</v>
      </c>
      <c r="C154" s="57" t="s">
        <v>19</v>
      </c>
      <c r="D154" s="56">
        <v>6</v>
      </c>
      <c r="E154" s="58"/>
    </row>
    <row r="155" spans="1:7" s="53" customFormat="1" ht="31">
      <c r="A155" s="56">
        <f>A154+1</f>
        <v>92</v>
      </c>
      <c r="B155" s="114" t="s">
        <v>45</v>
      </c>
      <c r="C155" s="57" t="s">
        <v>19</v>
      </c>
      <c r="D155" s="56">
        <v>2</v>
      </c>
      <c r="E155" s="58"/>
    </row>
    <row r="156" spans="1:7" s="53" customFormat="1" ht="15.5">
      <c r="A156" s="116" t="s">
        <v>49</v>
      </c>
      <c r="B156" s="117"/>
      <c r="C156" s="117"/>
      <c r="D156" s="117"/>
      <c r="E156" s="118"/>
    </row>
    <row r="157" spans="1:7" s="53" customFormat="1" ht="15.5">
      <c r="A157" s="56">
        <f>A155+1</f>
        <v>93</v>
      </c>
      <c r="B157" s="114" t="s">
        <v>184</v>
      </c>
      <c r="C157" s="55" t="s">
        <v>37</v>
      </c>
      <c r="D157" s="56" t="s">
        <v>185</v>
      </c>
      <c r="E157" s="56"/>
    </row>
    <row r="158" spans="1:7" s="53" customFormat="1" ht="30">
      <c r="A158" s="56"/>
      <c r="B158" s="74" t="s">
        <v>250</v>
      </c>
      <c r="C158" s="64" t="s">
        <v>4</v>
      </c>
      <c r="D158" s="58">
        <v>1</v>
      </c>
      <c r="E158" s="56"/>
    </row>
    <row r="159" spans="1:7" s="53" customFormat="1" ht="15.75" customHeight="1">
      <c r="A159" s="116" t="s">
        <v>33</v>
      </c>
      <c r="B159" s="117"/>
      <c r="C159" s="117"/>
      <c r="D159" s="117"/>
      <c r="E159" s="118"/>
      <c r="F159" s="52"/>
    </row>
    <row r="160" spans="1:7" s="53" customFormat="1" ht="15.5">
      <c r="A160" s="56">
        <f>A157+1</f>
        <v>94</v>
      </c>
      <c r="B160" s="54" t="s">
        <v>34</v>
      </c>
      <c r="C160" s="55" t="s">
        <v>37</v>
      </c>
      <c r="D160" s="75" t="s">
        <v>127</v>
      </c>
      <c r="E160" s="56"/>
    </row>
    <row r="161" spans="1:6" s="53" customFormat="1" ht="15.75" customHeight="1">
      <c r="A161" s="116" t="s">
        <v>35</v>
      </c>
      <c r="B161" s="117"/>
      <c r="C161" s="117"/>
      <c r="D161" s="117"/>
      <c r="E161" s="118"/>
      <c r="F161" s="52"/>
    </row>
    <row r="162" spans="1:6" s="53" customFormat="1" ht="15.5">
      <c r="A162" s="56">
        <f>A160+1</f>
        <v>95</v>
      </c>
      <c r="B162" s="114" t="s">
        <v>36</v>
      </c>
      <c r="C162" s="55" t="s">
        <v>186</v>
      </c>
      <c r="D162" s="56" t="s">
        <v>128</v>
      </c>
      <c r="E162" s="56"/>
    </row>
    <row r="163" spans="1:6" s="53" customFormat="1" ht="15.5">
      <c r="A163" s="56">
        <f>A162+1</f>
        <v>96</v>
      </c>
      <c r="B163" s="114" t="s">
        <v>39</v>
      </c>
      <c r="C163" s="55" t="s">
        <v>37</v>
      </c>
      <c r="D163" s="56" t="s">
        <v>129</v>
      </c>
      <c r="E163" s="56"/>
    </row>
    <row r="164" spans="1:6" s="53" customFormat="1" ht="15.5">
      <c r="A164" s="56">
        <f>A163+1</f>
        <v>97</v>
      </c>
      <c r="B164" s="114" t="s">
        <v>188</v>
      </c>
      <c r="C164" s="55" t="s">
        <v>37</v>
      </c>
      <c r="D164" s="75" t="s">
        <v>91</v>
      </c>
      <c r="E164" s="56"/>
    </row>
    <row r="165" spans="1:6" s="53" customFormat="1" ht="15.75" customHeight="1">
      <c r="A165" s="116" t="s">
        <v>41</v>
      </c>
      <c r="B165" s="117"/>
      <c r="C165" s="117"/>
      <c r="D165" s="117"/>
      <c r="E165" s="118"/>
      <c r="F165" s="52"/>
    </row>
    <row r="166" spans="1:6" s="53" customFormat="1" ht="15.5">
      <c r="A166" s="56">
        <f>A164+1</f>
        <v>98</v>
      </c>
      <c r="B166" s="114" t="s">
        <v>42</v>
      </c>
      <c r="C166" s="57" t="s">
        <v>19</v>
      </c>
      <c r="D166" s="56">
        <v>4</v>
      </c>
      <c r="E166" s="56"/>
    </row>
    <row r="167" spans="1:6" s="53" customFormat="1" ht="15.5">
      <c r="A167" s="56">
        <f>A166+1</f>
        <v>99</v>
      </c>
      <c r="B167" s="114" t="s">
        <v>43</v>
      </c>
      <c r="C167" s="57" t="s">
        <v>19</v>
      </c>
      <c r="D167" s="56">
        <v>2</v>
      </c>
      <c r="E167" s="56"/>
    </row>
    <row r="168" spans="1:6" s="53" customFormat="1" ht="31">
      <c r="A168" s="56">
        <f>A167+1</f>
        <v>100</v>
      </c>
      <c r="B168" s="114" t="s">
        <v>44</v>
      </c>
      <c r="C168" s="55" t="s">
        <v>37</v>
      </c>
      <c r="D168" s="56" t="s">
        <v>115</v>
      </c>
      <c r="E168" s="56"/>
    </row>
    <row r="169" spans="1:6" s="53" customFormat="1" ht="31">
      <c r="A169" s="56">
        <f t="shared" ref="A169:A173" si="5">A168+1</f>
        <v>101</v>
      </c>
      <c r="B169" s="114" t="s">
        <v>45</v>
      </c>
      <c r="C169" s="57" t="s">
        <v>19</v>
      </c>
      <c r="D169" s="56">
        <v>5</v>
      </c>
      <c r="E169" s="56"/>
    </row>
    <row r="170" spans="1:6" s="53" customFormat="1" ht="15.5">
      <c r="A170" s="56">
        <f t="shared" si="5"/>
        <v>102</v>
      </c>
      <c r="B170" s="114" t="s">
        <v>85</v>
      </c>
      <c r="C170" s="57" t="s">
        <v>19</v>
      </c>
      <c r="D170" s="56">
        <v>3</v>
      </c>
      <c r="E170" s="56"/>
    </row>
    <row r="171" spans="1:6" s="53" customFormat="1" ht="15.5">
      <c r="A171" s="56">
        <f t="shared" si="5"/>
        <v>103</v>
      </c>
      <c r="B171" s="114" t="s">
        <v>86</v>
      </c>
      <c r="C171" s="57" t="s">
        <v>19</v>
      </c>
      <c r="D171" s="56">
        <v>6</v>
      </c>
      <c r="E171" s="56"/>
    </row>
    <row r="172" spans="1:6" s="53" customFormat="1" ht="15.5">
      <c r="A172" s="56">
        <f t="shared" si="5"/>
        <v>104</v>
      </c>
      <c r="B172" s="114" t="s">
        <v>189</v>
      </c>
      <c r="C172" s="55" t="s">
        <v>37</v>
      </c>
      <c r="D172" s="56" t="s">
        <v>92</v>
      </c>
      <c r="E172" s="56"/>
    </row>
    <row r="173" spans="1:6" s="53" customFormat="1" ht="31">
      <c r="A173" s="56">
        <f t="shared" si="5"/>
        <v>105</v>
      </c>
      <c r="B173" s="114" t="s">
        <v>190</v>
      </c>
      <c r="C173" s="55" t="s">
        <v>37</v>
      </c>
      <c r="D173" s="56" t="s">
        <v>116</v>
      </c>
      <c r="E173" s="56"/>
    </row>
    <row r="174" spans="1:6" s="53" customFormat="1" ht="15.75" customHeight="1">
      <c r="A174" s="116" t="s">
        <v>46</v>
      </c>
      <c r="B174" s="117"/>
      <c r="C174" s="117"/>
      <c r="D174" s="117"/>
      <c r="E174" s="118"/>
      <c r="F174" s="52"/>
    </row>
    <row r="175" spans="1:6" s="53" customFormat="1" ht="15.5">
      <c r="A175" s="56">
        <f>A173+1</f>
        <v>106</v>
      </c>
      <c r="B175" s="104" t="s">
        <v>47</v>
      </c>
      <c r="C175" s="55" t="s">
        <v>37</v>
      </c>
      <c r="D175" s="58" t="s">
        <v>130</v>
      </c>
      <c r="E175" s="56"/>
    </row>
    <row r="176" spans="1:6" s="53" customFormat="1" ht="15.5">
      <c r="A176" s="116" t="s">
        <v>49</v>
      </c>
      <c r="B176" s="117"/>
      <c r="C176" s="117"/>
      <c r="D176" s="117"/>
      <c r="E176" s="118"/>
    </row>
    <row r="177" spans="1:5" s="53" customFormat="1" ht="15.5">
      <c r="A177" s="56">
        <f>A175+1</f>
        <v>107</v>
      </c>
      <c r="B177" s="114" t="s">
        <v>184</v>
      </c>
      <c r="C177" s="55" t="s">
        <v>37</v>
      </c>
      <c r="D177" s="56" t="s">
        <v>185</v>
      </c>
      <c r="E177" s="56"/>
    </row>
    <row r="178" spans="1:5" s="53" customFormat="1" ht="15.5">
      <c r="A178" s="56"/>
      <c r="B178" s="74" t="s">
        <v>93</v>
      </c>
      <c r="C178" s="64" t="s">
        <v>4</v>
      </c>
      <c r="D178" s="58">
        <v>2</v>
      </c>
      <c r="E178" s="56"/>
    </row>
    <row r="179" spans="1:5" s="53" customFormat="1" ht="15.5">
      <c r="A179" s="116" t="s">
        <v>35</v>
      </c>
      <c r="B179" s="117"/>
      <c r="C179" s="117"/>
      <c r="D179" s="117"/>
      <c r="E179" s="118"/>
    </row>
    <row r="180" spans="1:5" s="53" customFormat="1" ht="15.5">
      <c r="A180" s="109">
        <f>A177+1</f>
        <v>108</v>
      </c>
      <c r="B180" s="106" t="s">
        <v>191</v>
      </c>
      <c r="C180" s="55" t="s">
        <v>37</v>
      </c>
      <c r="D180" s="56" t="s">
        <v>192</v>
      </c>
      <c r="E180" s="56"/>
    </row>
    <row r="181" spans="1:5" s="53" customFormat="1" ht="15.5">
      <c r="A181" s="109">
        <f>A180+1</f>
        <v>109</v>
      </c>
      <c r="B181" s="106" t="s">
        <v>193</v>
      </c>
      <c r="C181" s="55" t="s">
        <v>195</v>
      </c>
      <c r="D181" s="57" t="s">
        <v>194</v>
      </c>
      <c r="E181" s="56"/>
    </row>
    <row r="182" spans="1:5" s="53" customFormat="1" ht="15.5">
      <c r="A182" s="116" t="s">
        <v>41</v>
      </c>
      <c r="B182" s="117"/>
      <c r="C182" s="117"/>
      <c r="D182" s="117"/>
      <c r="E182" s="118"/>
    </row>
    <row r="183" spans="1:5" s="53" customFormat="1" ht="15.5">
      <c r="A183" s="56">
        <f>A181+1</f>
        <v>110</v>
      </c>
      <c r="B183" s="114" t="s">
        <v>196</v>
      </c>
      <c r="C183" s="57" t="s">
        <v>19</v>
      </c>
      <c r="D183" s="56">
        <v>32</v>
      </c>
      <c r="E183" s="56"/>
    </row>
    <row r="184" spans="1:5" s="53" customFormat="1" ht="15.5">
      <c r="A184" s="109">
        <f>A183+1</f>
        <v>111</v>
      </c>
      <c r="B184" s="114" t="s">
        <v>197</v>
      </c>
      <c r="C184" s="57" t="s">
        <v>18</v>
      </c>
      <c r="D184" s="56">
        <v>51</v>
      </c>
      <c r="E184" s="56"/>
    </row>
    <row r="185" spans="1:5" s="53" customFormat="1" ht="15.5">
      <c r="A185" s="109">
        <f>A184+1</f>
        <v>112</v>
      </c>
      <c r="B185" s="114" t="s">
        <v>94</v>
      </c>
      <c r="C185" s="57" t="s">
        <v>19</v>
      </c>
      <c r="D185" s="56">
        <v>6</v>
      </c>
      <c r="E185" s="56"/>
    </row>
    <row r="186" spans="1:5" s="53" customFormat="1" ht="31">
      <c r="A186" s="109">
        <f t="shared" ref="A186:A189" si="6">A185+1</f>
        <v>113</v>
      </c>
      <c r="B186" s="114" t="s">
        <v>198</v>
      </c>
      <c r="C186" s="57" t="s">
        <v>19</v>
      </c>
      <c r="D186" s="56">
        <v>6</v>
      </c>
      <c r="E186" s="56"/>
    </row>
    <row r="187" spans="1:5" s="53" customFormat="1" ht="31">
      <c r="A187" s="109">
        <f t="shared" si="6"/>
        <v>114</v>
      </c>
      <c r="B187" s="114" t="s">
        <v>199</v>
      </c>
      <c r="C187" s="55" t="s">
        <v>37</v>
      </c>
      <c r="D187" s="56" t="s">
        <v>200</v>
      </c>
      <c r="E187" s="56"/>
    </row>
    <row r="188" spans="1:5" s="53" customFormat="1" ht="31">
      <c r="A188" s="109">
        <f t="shared" si="6"/>
        <v>115</v>
      </c>
      <c r="B188" s="114" t="s">
        <v>201</v>
      </c>
      <c r="C188" s="55" t="s">
        <v>37</v>
      </c>
      <c r="D188" s="56" t="s">
        <v>202</v>
      </c>
      <c r="E188" s="56"/>
    </row>
    <row r="189" spans="1:5" s="53" customFormat="1" ht="31">
      <c r="A189" s="109">
        <f t="shared" si="6"/>
        <v>116</v>
      </c>
      <c r="B189" s="114" t="s">
        <v>203</v>
      </c>
      <c r="C189" s="55" t="s">
        <v>37</v>
      </c>
      <c r="D189" s="56" t="s">
        <v>204</v>
      </c>
      <c r="E189" s="56"/>
    </row>
    <row r="190" spans="1:5" s="53" customFormat="1" ht="15.5">
      <c r="A190" s="116" t="s">
        <v>95</v>
      </c>
      <c r="B190" s="117"/>
      <c r="C190" s="117"/>
      <c r="D190" s="117"/>
      <c r="E190" s="118"/>
    </row>
    <row r="191" spans="1:5" s="53" customFormat="1" ht="15.75" customHeight="1">
      <c r="A191" s="56">
        <f>A189+1</f>
        <v>117</v>
      </c>
      <c r="B191" s="114" t="s">
        <v>96</v>
      </c>
      <c r="C191" s="55" t="s">
        <v>186</v>
      </c>
      <c r="D191" s="56" t="s">
        <v>205</v>
      </c>
      <c r="E191" s="56"/>
    </row>
    <row r="192" spans="1:5" s="53" customFormat="1" ht="15.75" customHeight="1">
      <c r="A192" s="116" t="s">
        <v>97</v>
      </c>
      <c r="B192" s="117"/>
      <c r="C192" s="117"/>
      <c r="D192" s="117"/>
      <c r="E192" s="118"/>
    </row>
    <row r="193" spans="1:6" s="53" customFormat="1" ht="35.25" customHeight="1">
      <c r="A193" s="56">
        <f>A191+1</f>
        <v>118</v>
      </c>
      <c r="B193" s="114" t="s">
        <v>207</v>
      </c>
      <c r="C193" s="55" t="s">
        <v>37</v>
      </c>
      <c r="D193" s="56" t="s">
        <v>206</v>
      </c>
      <c r="E193" s="56"/>
    </row>
    <row r="194" spans="1:6" s="53" customFormat="1" ht="19.5" customHeight="1">
      <c r="A194" s="116" t="s">
        <v>46</v>
      </c>
      <c r="B194" s="117"/>
      <c r="C194" s="117"/>
      <c r="D194" s="117"/>
      <c r="E194" s="118"/>
    </row>
    <row r="195" spans="1:6" s="53" customFormat="1" ht="18.75" customHeight="1">
      <c r="A195" s="56">
        <f>A193+1</f>
        <v>119</v>
      </c>
      <c r="B195" s="104" t="s">
        <v>98</v>
      </c>
      <c r="C195" s="55" t="s">
        <v>37</v>
      </c>
      <c r="D195" s="58" t="s">
        <v>208</v>
      </c>
      <c r="E195" s="56"/>
    </row>
    <row r="196" spans="1:6" s="53" customFormat="1" ht="18.75" customHeight="1">
      <c r="A196" s="56">
        <f>A195+1</f>
        <v>120</v>
      </c>
      <c r="B196" s="104" t="s">
        <v>99</v>
      </c>
      <c r="C196" s="55" t="s">
        <v>37</v>
      </c>
      <c r="D196" s="58" t="s">
        <v>209</v>
      </c>
      <c r="E196" s="56"/>
    </row>
    <row r="197" spans="1:6" s="53" customFormat="1" ht="18.75" customHeight="1">
      <c r="A197" s="56">
        <f>A196+1</f>
        <v>121</v>
      </c>
      <c r="B197" s="104" t="s">
        <v>47</v>
      </c>
      <c r="C197" s="55" t="s">
        <v>37</v>
      </c>
      <c r="D197" s="58" t="s">
        <v>130</v>
      </c>
      <c r="E197" s="56"/>
    </row>
    <row r="198" spans="1:6" s="53" customFormat="1" ht="18.75" customHeight="1">
      <c r="A198" s="56">
        <f>A197+1</f>
        <v>122</v>
      </c>
      <c r="B198" s="104" t="s">
        <v>100</v>
      </c>
      <c r="C198" s="55" t="s">
        <v>37</v>
      </c>
      <c r="D198" s="58" t="s">
        <v>210</v>
      </c>
      <c r="E198" s="56"/>
    </row>
    <row r="199" spans="1:6" s="53" customFormat="1" ht="18.75" customHeight="1">
      <c r="A199" s="56">
        <f>A198+1</f>
        <v>123</v>
      </c>
      <c r="B199" s="74" t="s">
        <v>211</v>
      </c>
      <c r="C199" s="64" t="s">
        <v>4</v>
      </c>
      <c r="D199" s="58">
        <v>1</v>
      </c>
      <c r="E199" s="56"/>
    </row>
    <row r="200" spans="1:6" s="53" customFormat="1" ht="18.75" customHeight="1">
      <c r="A200" s="116" t="s">
        <v>35</v>
      </c>
      <c r="B200" s="117"/>
      <c r="C200" s="117"/>
      <c r="D200" s="117"/>
      <c r="E200" s="118"/>
    </row>
    <row r="201" spans="1:6" s="53" customFormat="1" ht="18.75" customHeight="1">
      <c r="A201" s="56">
        <f>A199+1</f>
        <v>124</v>
      </c>
      <c r="B201" s="114" t="s">
        <v>56</v>
      </c>
      <c r="C201" s="55" t="s">
        <v>186</v>
      </c>
      <c r="D201" s="56" t="s">
        <v>185</v>
      </c>
      <c r="E201" s="56"/>
    </row>
    <row r="202" spans="1:6" s="53" customFormat="1" ht="18.75" customHeight="1">
      <c r="A202" s="56">
        <f>A201+1</f>
        <v>125</v>
      </c>
      <c r="B202" s="114" t="s">
        <v>213</v>
      </c>
      <c r="C202" s="55" t="s">
        <v>37</v>
      </c>
      <c r="D202" s="56" t="s">
        <v>214</v>
      </c>
      <c r="E202" s="56"/>
    </row>
    <row r="203" spans="1:6" s="53" customFormat="1" ht="18.75" customHeight="1">
      <c r="A203" s="56">
        <f>A202+1</f>
        <v>126</v>
      </c>
      <c r="B203" s="114" t="s">
        <v>215</v>
      </c>
      <c r="C203" s="55" t="s">
        <v>37</v>
      </c>
      <c r="D203" s="57" t="s">
        <v>216</v>
      </c>
      <c r="E203" s="56"/>
    </row>
    <row r="204" spans="1:6" s="53" customFormat="1" ht="18.75" customHeight="1">
      <c r="A204" s="56">
        <f>A203+1</f>
        <v>127</v>
      </c>
      <c r="B204" s="114" t="s">
        <v>217</v>
      </c>
      <c r="C204" s="55" t="s">
        <v>37</v>
      </c>
      <c r="D204" s="57" t="s">
        <v>218</v>
      </c>
      <c r="E204" s="56"/>
    </row>
    <row r="205" spans="1:6" s="53" customFormat="1" ht="15.75" customHeight="1">
      <c r="A205" s="116" t="s">
        <v>41</v>
      </c>
      <c r="B205" s="117"/>
      <c r="C205" s="117"/>
      <c r="D205" s="117"/>
      <c r="E205" s="118"/>
      <c r="F205" s="52"/>
    </row>
    <row r="206" spans="1:6" s="53" customFormat="1" ht="15.75" customHeight="1">
      <c r="A206" s="56">
        <f>A204+1</f>
        <v>128</v>
      </c>
      <c r="B206" s="114" t="s">
        <v>74</v>
      </c>
      <c r="C206" s="55" t="s">
        <v>37</v>
      </c>
      <c r="D206" s="56" t="s">
        <v>219</v>
      </c>
      <c r="E206" s="56"/>
      <c r="F206" s="52"/>
    </row>
    <row r="207" spans="1:6" s="53" customFormat="1" ht="15.75" customHeight="1">
      <c r="A207" s="56">
        <f>A206+1</f>
        <v>129</v>
      </c>
      <c r="B207" s="114" t="s">
        <v>89</v>
      </c>
      <c r="C207" s="55" t="s">
        <v>37</v>
      </c>
      <c r="D207" s="56" t="s">
        <v>220</v>
      </c>
      <c r="E207" s="56"/>
      <c r="F207" s="52"/>
    </row>
    <row r="208" spans="1:6" s="53" customFormat="1" ht="15.75" customHeight="1">
      <c r="A208" s="56">
        <f>A207+1</f>
        <v>130</v>
      </c>
      <c r="B208" s="114" t="s">
        <v>76</v>
      </c>
      <c r="C208" s="55" t="s">
        <v>37</v>
      </c>
      <c r="D208" s="56" t="s">
        <v>221</v>
      </c>
      <c r="E208" s="56"/>
      <c r="F208" s="52"/>
    </row>
    <row r="209" spans="1:6" s="53" customFormat="1" ht="15.75" customHeight="1">
      <c r="A209" s="56">
        <f>A208+1</f>
        <v>131</v>
      </c>
      <c r="B209" s="114" t="s">
        <v>222</v>
      </c>
      <c r="C209" s="55" t="s">
        <v>37</v>
      </c>
      <c r="D209" s="56" t="s">
        <v>223</v>
      </c>
      <c r="E209" s="56"/>
      <c r="F209" s="52"/>
    </row>
    <row r="210" spans="1:6" s="53" customFormat="1" ht="15.5">
      <c r="A210" s="56">
        <f>A209+1</f>
        <v>132</v>
      </c>
      <c r="B210" s="114" t="s">
        <v>77</v>
      </c>
      <c r="C210" s="55" t="s">
        <v>37</v>
      </c>
      <c r="D210" s="57" t="s">
        <v>224</v>
      </c>
      <c r="E210" s="56"/>
    </row>
    <row r="211" spans="1:6" s="53" customFormat="1" ht="15">
      <c r="A211" s="153" t="s">
        <v>29</v>
      </c>
      <c r="B211" s="154"/>
      <c r="C211" s="154"/>
      <c r="D211" s="154"/>
      <c r="E211" s="155"/>
    </row>
    <row r="212" spans="1:6" s="53" customFormat="1" ht="31">
      <c r="A212" s="56">
        <f>A210+1</f>
        <v>133</v>
      </c>
      <c r="B212" s="104" t="s">
        <v>251</v>
      </c>
      <c r="C212" s="64" t="s">
        <v>253</v>
      </c>
      <c r="D212" s="56" t="s">
        <v>254</v>
      </c>
      <c r="E212" s="56"/>
    </row>
    <row r="213" spans="1:6" s="53" customFormat="1" ht="62">
      <c r="A213" s="56">
        <f>A212+1</f>
        <v>134</v>
      </c>
      <c r="B213" s="59" t="s">
        <v>252</v>
      </c>
      <c r="C213" s="64" t="s">
        <v>253</v>
      </c>
      <c r="D213" s="56" t="s">
        <v>255</v>
      </c>
      <c r="E213" s="56"/>
    </row>
    <row r="214" spans="1:6" s="53" customFormat="1" ht="21.75" customHeight="1">
      <c r="A214" s="153" t="s">
        <v>225</v>
      </c>
      <c r="B214" s="154"/>
      <c r="C214" s="154"/>
      <c r="D214" s="154"/>
      <c r="E214" s="155"/>
    </row>
    <row r="215" spans="1:6" s="53" customFormat="1" ht="21.75" customHeight="1">
      <c r="A215" s="56">
        <f>A213+1</f>
        <v>135</v>
      </c>
      <c r="B215" s="114" t="s">
        <v>226</v>
      </c>
      <c r="C215" s="55" t="s">
        <v>140</v>
      </c>
      <c r="D215" s="57" t="s">
        <v>227</v>
      </c>
      <c r="E215" s="56"/>
    </row>
    <row r="216" spans="1:6" s="53" customFormat="1" ht="32.25" customHeight="1">
      <c r="A216" s="56">
        <f>A215+1</f>
        <v>136</v>
      </c>
      <c r="B216" s="114" t="s">
        <v>229</v>
      </c>
      <c r="C216" s="64" t="s">
        <v>25</v>
      </c>
      <c r="D216" s="57" t="s">
        <v>228</v>
      </c>
      <c r="E216" s="56"/>
    </row>
    <row r="217" spans="1:6" s="53" customFormat="1" ht="15">
      <c r="A217" s="153" t="s">
        <v>131</v>
      </c>
      <c r="B217" s="154"/>
      <c r="C217" s="154"/>
      <c r="D217" s="154"/>
      <c r="E217" s="155"/>
    </row>
    <row r="218" spans="1:6" s="53" customFormat="1" ht="15.5">
      <c r="A218" s="56">
        <f>A216+1</f>
        <v>137</v>
      </c>
      <c r="B218" s="91" t="s">
        <v>132</v>
      </c>
      <c r="C218" s="64" t="s">
        <v>25</v>
      </c>
      <c r="D218" s="56">
        <v>390</v>
      </c>
      <c r="E218" s="56"/>
    </row>
    <row r="219" spans="1:6" s="53" customFormat="1" ht="15.5">
      <c r="A219" s="56">
        <f>A218+1</f>
        <v>138</v>
      </c>
      <c r="B219" s="91" t="s">
        <v>133</v>
      </c>
      <c r="C219" s="64" t="s">
        <v>25</v>
      </c>
      <c r="D219" s="56">
        <v>390</v>
      </c>
      <c r="E219" s="56"/>
    </row>
    <row r="220" spans="1:6" s="53" customFormat="1" ht="15">
      <c r="A220" s="150" t="s">
        <v>173</v>
      </c>
      <c r="B220" s="151"/>
      <c r="C220" s="151"/>
      <c r="D220" s="151"/>
      <c r="E220" s="152"/>
    </row>
    <row r="221" spans="1:6" s="53" customFormat="1" ht="15.5">
      <c r="A221" s="92">
        <f>A219+1</f>
        <v>139</v>
      </c>
      <c r="B221" s="104" t="s">
        <v>158</v>
      </c>
      <c r="C221" s="93" t="s">
        <v>140</v>
      </c>
      <c r="D221" s="94">
        <v>3</v>
      </c>
      <c r="E221" s="95"/>
    </row>
    <row r="222" spans="1:6" s="53" customFormat="1" ht="15.5">
      <c r="A222" s="92">
        <f>A221+1</f>
        <v>140</v>
      </c>
      <c r="B222" s="96" t="s">
        <v>174</v>
      </c>
      <c r="C222" s="93" t="s">
        <v>140</v>
      </c>
      <c r="D222" s="97">
        <v>1</v>
      </c>
      <c r="E222" s="103"/>
    </row>
    <row r="223" spans="1:6" s="53" customFormat="1" ht="15.5">
      <c r="A223" s="92">
        <f>A222+1</f>
        <v>141</v>
      </c>
      <c r="B223" s="96" t="s">
        <v>176</v>
      </c>
      <c r="C223" s="93" t="s">
        <v>140</v>
      </c>
      <c r="D223" s="97">
        <v>3</v>
      </c>
      <c r="E223" s="103"/>
    </row>
    <row r="224" spans="1:6" s="53" customFormat="1" ht="15.5">
      <c r="A224" s="92">
        <f t="shared" ref="A224:A233" si="7">A223+1</f>
        <v>142</v>
      </c>
      <c r="B224" s="96" t="s">
        <v>175</v>
      </c>
      <c r="C224" s="93" t="s">
        <v>140</v>
      </c>
      <c r="D224" s="97">
        <v>3</v>
      </c>
      <c r="E224" s="103"/>
    </row>
    <row r="225" spans="1:5" s="53" customFormat="1" ht="15.5">
      <c r="A225" s="92">
        <f t="shared" si="7"/>
        <v>143</v>
      </c>
      <c r="B225" s="96" t="s">
        <v>177</v>
      </c>
      <c r="C225" s="93" t="s">
        <v>139</v>
      </c>
      <c r="D225" s="97">
        <v>3</v>
      </c>
      <c r="E225" s="103"/>
    </row>
    <row r="226" spans="1:5" s="53" customFormat="1" ht="15.5">
      <c r="A226" s="92">
        <f t="shared" si="7"/>
        <v>144</v>
      </c>
      <c r="B226" s="96" t="s">
        <v>178</v>
      </c>
      <c r="C226" s="93" t="s">
        <v>139</v>
      </c>
      <c r="D226" s="97">
        <v>3</v>
      </c>
      <c r="E226" s="103"/>
    </row>
    <row r="227" spans="1:5" s="53" customFormat="1" ht="15.5">
      <c r="A227" s="92">
        <f t="shared" si="7"/>
        <v>145</v>
      </c>
      <c r="B227" s="96" t="s">
        <v>257</v>
      </c>
      <c r="C227" s="93" t="s">
        <v>139</v>
      </c>
      <c r="D227" s="97">
        <v>1</v>
      </c>
      <c r="E227" s="103"/>
    </row>
    <row r="228" spans="1:5" s="53" customFormat="1" ht="15.5">
      <c r="A228" s="92">
        <f t="shared" si="7"/>
        <v>146</v>
      </c>
      <c r="B228" s="59" t="s">
        <v>165</v>
      </c>
      <c r="C228" s="93" t="s">
        <v>139</v>
      </c>
      <c r="D228" s="97">
        <v>12</v>
      </c>
      <c r="E228" s="103"/>
    </row>
    <row r="229" spans="1:5" s="53" customFormat="1" ht="15.5">
      <c r="A229" s="92">
        <f t="shared" si="7"/>
        <v>147</v>
      </c>
      <c r="B229" s="105" t="s">
        <v>167</v>
      </c>
      <c r="C229" s="93" t="s">
        <v>140</v>
      </c>
      <c r="D229" s="94">
        <v>1</v>
      </c>
      <c r="E229" s="103"/>
    </row>
    <row r="230" spans="1:5" s="53" customFormat="1" ht="15.5">
      <c r="A230" s="92">
        <f t="shared" si="7"/>
        <v>148</v>
      </c>
      <c r="B230" s="105" t="s">
        <v>181</v>
      </c>
      <c r="C230" s="93" t="s">
        <v>140</v>
      </c>
      <c r="D230" s="94">
        <v>1</v>
      </c>
      <c r="E230" s="103"/>
    </row>
    <row r="231" spans="1:5" s="53" customFormat="1" ht="31">
      <c r="A231" s="92">
        <f t="shared" si="7"/>
        <v>149</v>
      </c>
      <c r="B231" s="96" t="s">
        <v>258</v>
      </c>
      <c r="C231" s="93" t="s">
        <v>140</v>
      </c>
      <c r="D231" s="94">
        <v>1</v>
      </c>
      <c r="E231" s="103"/>
    </row>
    <row r="232" spans="1:5" s="53" customFormat="1" ht="15.5">
      <c r="A232" s="92">
        <f t="shared" si="7"/>
        <v>150</v>
      </c>
      <c r="B232" s="96" t="s">
        <v>179</v>
      </c>
      <c r="C232" s="93" t="s">
        <v>180</v>
      </c>
      <c r="D232" s="94">
        <v>1</v>
      </c>
      <c r="E232" s="103"/>
    </row>
    <row r="233" spans="1:5" s="53" customFormat="1" ht="15.5">
      <c r="A233" s="92">
        <f t="shared" si="7"/>
        <v>151</v>
      </c>
      <c r="B233" s="96" t="s">
        <v>259</v>
      </c>
      <c r="C233" s="93" t="s">
        <v>180</v>
      </c>
      <c r="D233" s="94">
        <v>1</v>
      </c>
      <c r="E233" s="103"/>
    </row>
    <row r="234" spans="1:5" s="53" customFormat="1" ht="15">
      <c r="A234" s="150" t="s">
        <v>169</v>
      </c>
      <c r="B234" s="151"/>
      <c r="C234" s="151"/>
      <c r="D234" s="151"/>
      <c r="E234" s="152"/>
    </row>
    <row r="235" spans="1:5" s="53" customFormat="1" ht="15.5">
      <c r="A235" s="92">
        <f>A233+1</f>
        <v>152</v>
      </c>
      <c r="B235" s="59" t="s">
        <v>163</v>
      </c>
      <c r="C235" s="93" t="s">
        <v>139</v>
      </c>
      <c r="D235" s="94">
        <v>7</v>
      </c>
      <c r="E235" s="103"/>
    </row>
    <row r="236" spans="1:5" s="53" customFormat="1" ht="15.5">
      <c r="A236" s="92">
        <f>A235+1</f>
        <v>153</v>
      </c>
      <c r="B236" s="59" t="s">
        <v>165</v>
      </c>
      <c r="C236" s="93" t="s">
        <v>139</v>
      </c>
      <c r="D236" s="94">
        <v>25</v>
      </c>
      <c r="E236" s="103"/>
    </row>
    <row r="237" spans="1:5" s="53" customFormat="1" ht="15.5">
      <c r="A237" s="92">
        <f>A236+1</f>
        <v>154</v>
      </c>
      <c r="B237" s="59" t="s">
        <v>170</v>
      </c>
      <c r="C237" s="93" t="s">
        <v>139</v>
      </c>
      <c r="D237" s="94">
        <v>7</v>
      </c>
      <c r="E237" s="103"/>
    </row>
    <row r="238" spans="1:5" s="53" customFormat="1" ht="15.5">
      <c r="A238" s="92">
        <f t="shared" ref="A238:A242" si="8">A237+1</f>
        <v>155</v>
      </c>
      <c r="B238" s="59" t="s">
        <v>230</v>
      </c>
      <c r="C238" s="93" t="s">
        <v>140</v>
      </c>
      <c r="D238" s="94">
        <v>2</v>
      </c>
      <c r="E238" s="103"/>
    </row>
    <row r="239" spans="1:5" s="53" customFormat="1" ht="15.5">
      <c r="A239" s="92">
        <f t="shared" si="8"/>
        <v>156</v>
      </c>
      <c r="B239" s="96" t="s">
        <v>141</v>
      </c>
      <c r="C239" s="93" t="s">
        <v>140</v>
      </c>
      <c r="D239" s="94">
        <v>2</v>
      </c>
      <c r="E239" s="103"/>
    </row>
    <row r="240" spans="1:5" s="53" customFormat="1" ht="15.5">
      <c r="A240" s="92">
        <f t="shared" si="8"/>
        <v>157</v>
      </c>
      <c r="B240" s="96" t="s">
        <v>260</v>
      </c>
      <c r="C240" s="93" t="s">
        <v>140</v>
      </c>
      <c r="D240" s="94">
        <v>6</v>
      </c>
      <c r="E240" s="103"/>
    </row>
    <row r="241" spans="1:6" s="53" customFormat="1" ht="15.5">
      <c r="A241" s="92">
        <f t="shared" si="8"/>
        <v>158</v>
      </c>
      <c r="B241" s="96" t="s">
        <v>172</v>
      </c>
      <c r="C241" s="93" t="s">
        <v>19</v>
      </c>
      <c r="D241" s="94">
        <v>3</v>
      </c>
      <c r="E241" s="103"/>
    </row>
    <row r="242" spans="1:6" s="53" customFormat="1" ht="15.5">
      <c r="A242" s="92">
        <f t="shared" si="8"/>
        <v>159</v>
      </c>
      <c r="B242" s="104" t="s">
        <v>158</v>
      </c>
      <c r="C242" s="93" t="s">
        <v>140</v>
      </c>
      <c r="D242" s="94">
        <v>12</v>
      </c>
      <c r="E242" s="95"/>
    </row>
    <row r="243" spans="1:6" s="53" customFormat="1" ht="15.65" customHeight="1">
      <c r="A243" s="150" t="s">
        <v>157</v>
      </c>
      <c r="B243" s="151"/>
      <c r="C243" s="151"/>
      <c r="D243" s="151"/>
      <c r="E243" s="152"/>
    </row>
    <row r="244" spans="1:6" s="53" customFormat="1" ht="15.5">
      <c r="A244" s="92">
        <f>A242+1</f>
        <v>160</v>
      </c>
      <c r="B244" s="59" t="s">
        <v>158</v>
      </c>
      <c r="C244" s="93" t="s">
        <v>140</v>
      </c>
      <c r="D244" s="94">
        <v>3</v>
      </c>
      <c r="E244" s="95"/>
    </row>
    <row r="245" spans="1:6" s="53" customFormat="1" ht="18.75" customHeight="1">
      <c r="A245" s="92">
        <f>A244+1</f>
        <v>161</v>
      </c>
      <c r="B245" s="59" t="s">
        <v>159</v>
      </c>
      <c r="C245" s="93" t="s">
        <v>140</v>
      </c>
      <c r="D245" s="94">
        <v>1</v>
      </c>
      <c r="E245" s="95"/>
    </row>
    <row r="246" spans="1:6" s="53" customFormat="1" ht="15.5">
      <c r="A246" s="92">
        <f>A245+1</f>
        <v>162</v>
      </c>
      <c r="B246" s="96" t="s">
        <v>160</v>
      </c>
      <c r="C246" s="93" t="s">
        <v>139</v>
      </c>
      <c r="D246" s="94">
        <v>1</v>
      </c>
      <c r="E246" s="95"/>
    </row>
    <row r="247" spans="1:6" s="53" customFormat="1" ht="15.5">
      <c r="A247" s="92">
        <f t="shared" ref="A247:A259" si="9">A246+1</f>
        <v>163</v>
      </c>
      <c r="B247" s="96" t="s">
        <v>161</v>
      </c>
      <c r="C247" s="93" t="s">
        <v>139</v>
      </c>
      <c r="D247" s="97">
        <v>1</v>
      </c>
      <c r="E247" s="95"/>
    </row>
    <row r="248" spans="1:6" s="53" customFormat="1" ht="15.5">
      <c r="A248" s="92">
        <f t="shared" si="9"/>
        <v>164</v>
      </c>
      <c r="B248" s="96" t="s">
        <v>257</v>
      </c>
      <c r="C248" s="93" t="s">
        <v>139</v>
      </c>
      <c r="D248" s="97">
        <v>1</v>
      </c>
      <c r="E248" s="95"/>
    </row>
    <row r="249" spans="1:6" s="33" customFormat="1" ht="19.5" customHeight="1">
      <c r="A249" s="92">
        <f t="shared" si="9"/>
        <v>165</v>
      </c>
      <c r="B249" s="96" t="s">
        <v>231</v>
      </c>
      <c r="C249" s="97" t="s">
        <v>140</v>
      </c>
      <c r="D249" s="97">
        <v>1</v>
      </c>
      <c r="E249" s="97"/>
      <c r="F249" s="62"/>
    </row>
    <row r="250" spans="1:6" s="33" customFormat="1" ht="19.5" customHeight="1">
      <c r="A250" s="92">
        <f t="shared" si="9"/>
        <v>166</v>
      </c>
      <c r="B250" s="96" t="s">
        <v>232</v>
      </c>
      <c r="C250" s="97" t="s">
        <v>140</v>
      </c>
      <c r="D250" s="97">
        <v>2</v>
      </c>
      <c r="E250" s="97"/>
      <c r="F250" s="62"/>
    </row>
    <row r="251" spans="1:6" s="33" customFormat="1" ht="19.5" customHeight="1">
      <c r="A251" s="92">
        <f t="shared" si="9"/>
        <v>167</v>
      </c>
      <c r="B251" s="96" t="s">
        <v>233</v>
      </c>
      <c r="C251" s="97" t="s">
        <v>140</v>
      </c>
      <c r="D251" s="97">
        <v>9</v>
      </c>
      <c r="E251" s="97"/>
      <c r="F251" s="62"/>
    </row>
    <row r="252" spans="1:6" s="33" customFormat="1" ht="19.5" customHeight="1">
      <c r="A252" s="92">
        <f t="shared" si="9"/>
        <v>168</v>
      </c>
      <c r="B252" s="104" t="s">
        <v>162</v>
      </c>
      <c r="C252" s="93" t="s">
        <v>140</v>
      </c>
      <c r="D252" s="94">
        <v>3</v>
      </c>
      <c r="E252" s="97"/>
      <c r="F252" s="62"/>
    </row>
    <row r="253" spans="1:6" s="33" customFormat="1" ht="19.5" customHeight="1">
      <c r="A253" s="92">
        <f t="shared" si="9"/>
        <v>169</v>
      </c>
      <c r="B253" s="105" t="s">
        <v>163</v>
      </c>
      <c r="C253" s="93" t="s">
        <v>139</v>
      </c>
      <c r="D253" s="94">
        <v>1</v>
      </c>
      <c r="E253" s="97"/>
      <c r="F253" s="62"/>
    </row>
    <row r="254" spans="1:6" s="33" customFormat="1" ht="19.5" customHeight="1">
      <c r="A254" s="92">
        <f t="shared" si="9"/>
        <v>170</v>
      </c>
      <c r="B254" s="105" t="s">
        <v>164</v>
      </c>
      <c r="C254" s="93" t="s">
        <v>140</v>
      </c>
      <c r="D254" s="94">
        <v>3</v>
      </c>
      <c r="E254" s="97"/>
      <c r="F254" s="62"/>
    </row>
    <row r="255" spans="1:6" s="33" customFormat="1" ht="19.5" customHeight="1">
      <c r="A255" s="92">
        <f t="shared" si="9"/>
        <v>171</v>
      </c>
      <c r="B255" s="105" t="s">
        <v>165</v>
      </c>
      <c r="C255" s="93" t="s">
        <v>139</v>
      </c>
      <c r="D255" s="94">
        <v>20</v>
      </c>
      <c r="E255" s="97"/>
      <c r="F255" s="62"/>
    </row>
    <row r="256" spans="1:6" s="33" customFormat="1" ht="19.5" customHeight="1">
      <c r="A256" s="92">
        <f t="shared" si="9"/>
        <v>172</v>
      </c>
      <c r="B256" s="105" t="s">
        <v>166</v>
      </c>
      <c r="C256" s="93" t="s">
        <v>140</v>
      </c>
      <c r="D256" s="94">
        <v>9</v>
      </c>
      <c r="E256" s="97"/>
      <c r="F256" s="62"/>
    </row>
    <row r="257" spans="1:6" s="33" customFormat="1" ht="19.5" customHeight="1">
      <c r="A257" s="92">
        <f t="shared" si="9"/>
        <v>173</v>
      </c>
      <c r="B257" s="105" t="s">
        <v>167</v>
      </c>
      <c r="C257" s="93" t="s">
        <v>140</v>
      </c>
      <c r="D257" s="94">
        <v>1</v>
      </c>
      <c r="E257" s="97"/>
      <c r="F257" s="62"/>
    </row>
    <row r="258" spans="1:6" s="33" customFormat="1" ht="19.5" customHeight="1">
      <c r="A258" s="92">
        <f t="shared" si="9"/>
        <v>174</v>
      </c>
      <c r="B258" s="105" t="s">
        <v>168</v>
      </c>
      <c r="C258" s="93" t="s">
        <v>140</v>
      </c>
      <c r="D258" s="94">
        <v>1</v>
      </c>
      <c r="E258" s="97"/>
      <c r="F258" s="62"/>
    </row>
    <row r="259" spans="1:6" s="33" customFormat="1" ht="33.75" customHeight="1">
      <c r="A259" s="92">
        <f t="shared" si="9"/>
        <v>175</v>
      </c>
      <c r="B259" s="96" t="s">
        <v>171</v>
      </c>
      <c r="C259" s="93" t="s">
        <v>140</v>
      </c>
      <c r="D259" s="94">
        <v>1</v>
      </c>
      <c r="E259" s="97"/>
      <c r="F259" s="62"/>
    </row>
    <row r="260" spans="1:6" s="49" customFormat="1" ht="15">
      <c r="A260" s="128" t="s">
        <v>12</v>
      </c>
      <c r="B260" s="128"/>
      <c r="C260" s="128"/>
      <c r="D260" s="128"/>
      <c r="E260" s="128"/>
    </row>
    <row r="261" spans="1:6" s="49" customFormat="1" ht="71.25" customHeight="1">
      <c r="A261" s="98">
        <v>1</v>
      </c>
      <c r="B261" s="129" t="s">
        <v>142</v>
      </c>
      <c r="C261" s="129"/>
      <c r="D261" s="129"/>
      <c r="E261" s="129"/>
    </row>
    <row r="262" spans="1:6" s="49" customFormat="1" ht="15.5">
      <c r="A262" s="98">
        <v>2</v>
      </c>
      <c r="B262" s="99" t="s">
        <v>143</v>
      </c>
      <c r="C262" s="100"/>
      <c r="D262" s="100"/>
      <c r="E262" s="101"/>
    </row>
    <row r="263" spans="1:6" s="49" customFormat="1" ht="45.75" customHeight="1">
      <c r="A263" s="98">
        <v>3</v>
      </c>
      <c r="B263" s="125" t="s">
        <v>261</v>
      </c>
      <c r="C263" s="126"/>
      <c r="D263" s="126"/>
      <c r="E263" s="127"/>
    </row>
    <row r="264" spans="1:6" s="49" customFormat="1" ht="32.25" customHeight="1">
      <c r="A264" s="98">
        <v>4</v>
      </c>
      <c r="B264" s="125" t="s">
        <v>262</v>
      </c>
      <c r="C264" s="126"/>
      <c r="D264" s="126"/>
      <c r="E264" s="127"/>
    </row>
    <row r="265" spans="1:6" s="49" customFormat="1" ht="19.5" customHeight="1">
      <c r="A265" s="98">
        <v>5</v>
      </c>
      <c r="B265" s="125" t="s">
        <v>144</v>
      </c>
      <c r="C265" s="126"/>
      <c r="D265" s="126"/>
      <c r="E265" s="127"/>
    </row>
    <row r="266" spans="1:6" s="49" customFormat="1" ht="15.5">
      <c r="A266" s="98">
        <v>6</v>
      </c>
      <c r="B266" s="125" t="s">
        <v>263</v>
      </c>
      <c r="C266" s="126"/>
      <c r="D266" s="126"/>
      <c r="E266" s="127"/>
    </row>
    <row r="267" spans="1:6" s="49" customFormat="1" ht="15.5">
      <c r="A267" s="98">
        <v>7</v>
      </c>
      <c r="B267" s="123" t="s">
        <v>145</v>
      </c>
      <c r="C267" s="123"/>
      <c r="D267" s="123"/>
      <c r="E267" s="123"/>
    </row>
    <row r="268" spans="1:6" s="49" customFormat="1" ht="15.5">
      <c r="A268" s="98">
        <v>8</v>
      </c>
      <c r="B268" s="123" t="s">
        <v>146</v>
      </c>
      <c r="C268" s="123"/>
      <c r="D268" s="123"/>
      <c r="E268" s="123"/>
    </row>
    <row r="269" spans="1:6" s="49" customFormat="1" ht="15.5">
      <c r="A269" s="98">
        <v>9</v>
      </c>
      <c r="B269" s="123" t="s">
        <v>147</v>
      </c>
      <c r="C269" s="123"/>
      <c r="D269" s="123"/>
      <c r="E269" s="123"/>
    </row>
    <row r="270" spans="1:6" s="49" customFormat="1" ht="15.5">
      <c r="A270" s="98">
        <v>10</v>
      </c>
      <c r="B270" s="120" t="s">
        <v>156</v>
      </c>
      <c r="C270" s="121"/>
      <c r="D270" s="121"/>
      <c r="E270" s="122"/>
    </row>
    <row r="271" spans="1:6" s="49" customFormat="1" ht="36.75" customHeight="1">
      <c r="A271" s="98">
        <v>11</v>
      </c>
      <c r="B271" s="123" t="s">
        <v>155</v>
      </c>
      <c r="C271" s="123"/>
      <c r="D271" s="123"/>
      <c r="E271" s="123"/>
    </row>
    <row r="272" spans="1:6" s="49" customFormat="1" ht="15.5">
      <c r="A272" s="98">
        <v>12</v>
      </c>
      <c r="B272" s="123" t="s">
        <v>148</v>
      </c>
      <c r="C272" s="123"/>
      <c r="D272" s="123"/>
      <c r="E272" s="123"/>
    </row>
    <row r="273" spans="1:5" s="49" customFormat="1" ht="21" customHeight="1">
      <c r="A273" s="98">
        <v>13</v>
      </c>
      <c r="B273" s="123" t="s">
        <v>149</v>
      </c>
      <c r="C273" s="123"/>
      <c r="D273" s="123"/>
      <c r="E273" s="123"/>
    </row>
    <row r="274" spans="1:5" s="49" customFormat="1" ht="39" customHeight="1">
      <c r="A274" s="98">
        <v>14</v>
      </c>
      <c r="B274" s="123" t="s">
        <v>150</v>
      </c>
      <c r="C274" s="123"/>
      <c r="D274" s="123"/>
      <c r="E274" s="123"/>
    </row>
    <row r="275" spans="1:5" s="49" customFormat="1" ht="51" customHeight="1">
      <c r="A275" s="98">
        <v>15</v>
      </c>
      <c r="B275" s="123" t="s">
        <v>151</v>
      </c>
      <c r="C275" s="123"/>
      <c r="D275" s="123"/>
      <c r="E275" s="123"/>
    </row>
    <row r="276" spans="1:5" s="49" customFormat="1" ht="43.5" customHeight="1">
      <c r="A276" s="98">
        <v>16</v>
      </c>
      <c r="B276" s="123" t="s">
        <v>152</v>
      </c>
      <c r="C276" s="123"/>
      <c r="D276" s="123"/>
      <c r="E276" s="123"/>
    </row>
    <row r="277" spans="1:5" s="49" customFormat="1" ht="39.75" customHeight="1">
      <c r="A277" s="98">
        <v>17</v>
      </c>
      <c r="B277" s="123" t="s">
        <v>16</v>
      </c>
      <c r="C277" s="123"/>
      <c r="D277" s="123"/>
      <c r="E277" s="123"/>
    </row>
    <row r="278" spans="1:5" s="49" customFormat="1" ht="54" customHeight="1">
      <c r="A278" s="98">
        <v>18</v>
      </c>
      <c r="B278" s="124" t="s">
        <v>153</v>
      </c>
      <c r="C278" s="124"/>
      <c r="D278" s="124"/>
      <c r="E278" s="124"/>
    </row>
    <row r="279" spans="1:5" s="49" customFormat="1" ht="15.5">
      <c r="A279" s="98">
        <v>19</v>
      </c>
      <c r="B279" s="119" t="s">
        <v>154</v>
      </c>
      <c r="C279" s="119"/>
      <c r="D279" s="119"/>
      <c r="E279" s="119"/>
    </row>
    <row r="280" spans="1:5" s="53" customFormat="1" ht="13">
      <c r="A280" s="25"/>
      <c r="B280" s="12"/>
      <c r="C280" s="12"/>
      <c r="D280" s="67"/>
      <c r="E280" s="78"/>
    </row>
    <row r="281" spans="1:5" s="53" customFormat="1" ht="15.5">
      <c r="A281" s="26"/>
      <c r="B281" s="12"/>
      <c r="C281" s="34"/>
      <c r="D281" s="73"/>
      <c r="E281" s="86"/>
    </row>
    <row r="282" spans="1:5" s="53" customFormat="1" ht="15.5">
      <c r="A282" s="28"/>
      <c r="B282" s="18"/>
      <c r="C282" s="29"/>
      <c r="D282" s="71"/>
      <c r="E282" s="87"/>
    </row>
    <row r="283" spans="1:5" s="53" customFormat="1" ht="15.5">
      <c r="A283" s="32"/>
      <c r="B283" s="18"/>
      <c r="C283" s="29"/>
      <c r="D283" s="71"/>
      <c r="E283" s="87"/>
    </row>
    <row r="284" spans="1:5" s="53" customFormat="1" ht="15.5">
      <c r="A284" s="26"/>
      <c r="B284" s="18"/>
      <c r="C284" s="31"/>
      <c r="D284" s="71"/>
      <c r="E284" s="88"/>
    </row>
    <row r="285" spans="1:5" s="53" customFormat="1" ht="6.75" customHeight="1">
      <c r="A285" s="26"/>
      <c r="B285" s="18"/>
      <c r="C285" s="29"/>
      <c r="D285" s="71"/>
      <c r="E285" s="87"/>
    </row>
    <row r="286" spans="1:5" s="53" customFormat="1" ht="15.5">
      <c r="A286" s="30"/>
      <c r="B286" s="18"/>
      <c r="C286" s="31"/>
      <c r="D286" s="71"/>
      <c r="E286" s="88"/>
    </row>
    <row r="287" spans="1:5" s="53" customFormat="1" ht="15.5">
      <c r="A287" s="32"/>
      <c r="B287" s="18"/>
      <c r="C287" s="29"/>
      <c r="D287" s="71"/>
      <c r="E287" s="89"/>
    </row>
    <row r="288" spans="1:5" s="53" customFormat="1">
      <c r="A288" s="3"/>
      <c r="B288" s="4"/>
      <c r="C288" s="5"/>
      <c r="D288" s="72"/>
      <c r="E288" s="90"/>
    </row>
    <row r="289" spans="1:8" s="53" customFormat="1">
      <c r="A289" s="3"/>
      <c r="B289" s="4"/>
      <c r="C289" s="5"/>
      <c r="D289" s="72"/>
      <c r="E289" s="90"/>
    </row>
    <row r="290" spans="1:8" s="53" customFormat="1">
      <c r="A290" s="3"/>
      <c r="B290" s="4"/>
      <c r="C290" s="5"/>
      <c r="D290" s="72"/>
      <c r="E290" s="90"/>
    </row>
    <row r="291" spans="1:8" s="53" customFormat="1">
      <c r="A291" s="3"/>
      <c r="B291" s="4"/>
      <c r="C291" s="5"/>
      <c r="D291" s="72"/>
      <c r="E291" s="90"/>
    </row>
    <row r="292" spans="1:8" s="53" customFormat="1">
      <c r="A292" s="3"/>
      <c r="B292" s="4"/>
      <c r="C292" s="5"/>
      <c r="D292" s="72"/>
      <c r="E292" s="90"/>
    </row>
    <row r="293" spans="1:8" s="53" customFormat="1">
      <c r="A293" s="3"/>
      <c r="B293" s="4"/>
      <c r="C293" s="5"/>
      <c r="D293" s="72"/>
      <c r="E293" s="90"/>
    </row>
    <row r="294" spans="1:8" s="53" customFormat="1">
      <c r="A294" s="3"/>
      <c r="B294" s="4"/>
      <c r="C294" s="5"/>
      <c r="D294" s="72"/>
      <c r="E294" s="90"/>
    </row>
    <row r="295" spans="1:8" s="53" customFormat="1" ht="15.65" customHeight="1">
      <c r="A295" s="3"/>
      <c r="B295" s="4"/>
      <c r="C295" s="5"/>
      <c r="D295" s="72"/>
      <c r="E295" s="90"/>
    </row>
    <row r="296" spans="1:8" s="53" customFormat="1">
      <c r="A296" s="3"/>
      <c r="B296" s="4"/>
      <c r="C296" s="5"/>
      <c r="D296" s="72"/>
      <c r="E296" s="90"/>
    </row>
    <row r="297" spans="1:8" s="53" customFormat="1">
      <c r="A297" s="3"/>
      <c r="B297" s="4"/>
      <c r="C297" s="5"/>
      <c r="D297" s="72"/>
      <c r="E297" s="90"/>
    </row>
    <row r="298" spans="1:8" s="53" customFormat="1">
      <c r="A298" s="3"/>
      <c r="B298" s="4"/>
      <c r="C298" s="5"/>
      <c r="D298" s="72"/>
      <c r="E298" s="90"/>
    </row>
    <row r="299" spans="1:8" s="53" customFormat="1">
      <c r="A299" s="3"/>
      <c r="B299" s="4"/>
      <c r="C299" s="5"/>
      <c r="D299" s="72"/>
      <c r="E299" s="90"/>
    </row>
    <row r="300" spans="1:8" s="53" customFormat="1">
      <c r="A300" s="3"/>
      <c r="B300" s="4"/>
      <c r="C300" s="5"/>
      <c r="D300" s="72"/>
      <c r="E300" s="90"/>
    </row>
    <row r="301" spans="1:8" s="33" customFormat="1" ht="48.75" hidden="1" customHeight="1">
      <c r="A301" s="3"/>
      <c r="B301" s="4"/>
      <c r="C301" s="5"/>
      <c r="D301" s="72"/>
      <c r="E301" s="90"/>
      <c r="F301" s="62"/>
    </row>
    <row r="302" spans="1:8" s="33" customFormat="1">
      <c r="A302" s="3"/>
      <c r="B302" s="4"/>
      <c r="C302" s="5"/>
      <c r="D302" s="72"/>
      <c r="E302" s="90"/>
      <c r="F302" s="62"/>
    </row>
    <row r="303" spans="1:8" s="33" customFormat="1">
      <c r="A303" s="3"/>
      <c r="B303" s="4"/>
      <c r="C303" s="5"/>
      <c r="D303" s="72"/>
      <c r="E303" s="90"/>
      <c r="F303" s="62"/>
    </row>
    <row r="304" spans="1:8" s="24" customFormat="1" ht="15.5">
      <c r="A304" s="3"/>
      <c r="B304" s="4"/>
      <c r="C304" s="5"/>
      <c r="D304" s="72"/>
      <c r="E304" s="90"/>
      <c r="F304" s="63"/>
      <c r="G304" s="23"/>
      <c r="H304" s="23"/>
    </row>
    <row r="305" spans="1:8" s="24" customFormat="1" ht="42" customHeight="1">
      <c r="A305" s="3"/>
      <c r="B305" s="4"/>
      <c r="C305" s="5"/>
      <c r="D305" s="72"/>
      <c r="E305" s="90"/>
      <c r="F305" s="36"/>
      <c r="G305" s="23"/>
      <c r="H305" s="51"/>
    </row>
    <row r="306" spans="1:8" s="24" customFormat="1" ht="36" customHeight="1">
      <c r="A306" s="3"/>
      <c r="B306" s="4"/>
      <c r="C306" s="5"/>
      <c r="D306" s="72"/>
      <c r="E306" s="90"/>
      <c r="F306" s="37"/>
      <c r="G306" s="23"/>
      <c r="H306" s="23"/>
    </row>
    <row r="307" spans="1:8" s="24" customFormat="1" ht="36" customHeight="1">
      <c r="A307" s="3"/>
      <c r="B307" s="4"/>
      <c r="C307" s="5"/>
      <c r="D307" s="72"/>
      <c r="E307" s="90"/>
      <c r="F307" s="37"/>
      <c r="G307" s="23"/>
      <c r="H307" s="23"/>
    </row>
    <row r="308" spans="1:8" s="24" customFormat="1" ht="25.5" customHeight="1">
      <c r="A308" s="3"/>
      <c r="B308" s="4"/>
      <c r="C308" s="5"/>
      <c r="D308" s="72"/>
      <c r="E308" s="90"/>
      <c r="F308" s="37"/>
      <c r="G308" s="23"/>
      <c r="H308" s="23"/>
    </row>
    <row r="309" spans="1:8" s="24" customFormat="1" ht="18" customHeight="1">
      <c r="A309" s="3"/>
      <c r="B309" s="4"/>
      <c r="C309" s="5"/>
      <c r="D309" s="72"/>
      <c r="E309" s="90"/>
      <c r="F309" s="38"/>
      <c r="G309" s="23"/>
      <c r="H309" s="23"/>
    </row>
    <row r="310" spans="1:8" s="24" customFormat="1" ht="20.25" customHeight="1">
      <c r="A310" s="3"/>
      <c r="B310" s="4"/>
      <c r="C310" s="5"/>
      <c r="D310" s="72"/>
      <c r="E310" s="90"/>
      <c r="F310" s="38"/>
      <c r="G310" s="23"/>
      <c r="H310" s="23"/>
    </row>
    <row r="311" spans="1:8" s="24" customFormat="1" ht="23.25" customHeight="1">
      <c r="A311" s="3"/>
      <c r="B311" s="4"/>
      <c r="C311" s="5"/>
      <c r="D311" s="72"/>
      <c r="E311" s="90"/>
      <c r="F311" s="38"/>
      <c r="G311" s="23"/>
      <c r="H311" s="23"/>
    </row>
    <row r="312" spans="1:8" s="24" customFormat="1" ht="21" customHeight="1">
      <c r="A312" s="3"/>
      <c r="B312" s="4"/>
      <c r="C312" s="5"/>
      <c r="D312" s="72"/>
      <c r="E312" s="90"/>
      <c r="F312" s="38"/>
      <c r="G312" s="23"/>
      <c r="H312" s="23"/>
    </row>
    <row r="313" spans="1:8" s="24" customFormat="1" ht="19.5" customHeight="1">
      <c r="A313" s="3"/>
      <c r="B313" s="4"/>
      <c r="C313" s="5"/>
      <c r="D313" s="72"/>
      <c r="E313" s="90"/>
      <c r="F313" s="35"/>
      <c r="G313" s="23"/>
      <c r="H313" s="23"/>
    </row>
    <row r="314" spans="1:8" s="24" customFormat="1" ht="19.5" customHeight="1">
      <c r="A314" s="3"/>
      <c r="B314" s="4"/>
      <c r="C314" s="5"/>
      <c r="D314" s="72"/>
      <c r="E314" s="90"/>
      <c r="F314" s="35"/>
      <c r="G314" s="23"/>
      <c r="H314" s="23"/>
    </row>
    <row r="315" spans="1:8" s="24" customFormat="1" ht="19.5" customHeight="1">
      <c r="A315" s="3"/>
      <c r="B315" s="4"/>
      <c r="C315" s="5"/>
      <c r="D315" s="72"/>
      <c r="E315" s="90"/>
      <c r="F315" s="35"/>
      <c r="G315" s="23"/>
      <c r="H315" s="23"/>
    </row>
    <row r="316" spans="1:8" s="24" customFormat="1" ht="59.25" customHeight="1">
      <c r="A316" s="3"/>
      <c r="B316" s="4"/>
      <c r="C316" s="5"/>
      <c r="D316" s="72"/>
      <c r="E316" s="90"/>
      <c r="F316" s="36"/>
      <c r="G316" s="23"/>
      <c r="H316" s="23"/>
    </row>
    <row r="317" spans="1:8" s="24" customFormat="1" ht="19.5" customHeight="1">
      <c r="A317" s="3"/>
      <c r="B317" s="4"/>
      <c r="C317" s="5"/>
      <c r="D317" s="72"/>
      <c r="E317" s="90"/>
      <c r="F317" s="36"/>
      <c r="G317" s="23"/>
      <c r="H317" s="23"/>
    </row>
    <row r="318" spans="1:8" s="24" customFormat="1" ht="32.25" customHeight="1">
      <c r="A318" s="3"/>
      <c r="B318" s="4"/>
      <c r="C318" s="5"/>
      <c r="D318" s="72"/>
      <c r="E318" s="90"/>
      <c r="F318" s="36"/>
      <c r="G318" s="23"/>
      <c r="H318" s="23"/>
    </row>
    <row r="319" spans="1:8" s="24" customFormat="1" ht="57" customHeight="1">
      <c r="A319" s="3"/>
      <c r="B319" s="4"/>
      <c r="C319" s="5"/>
      <c r="D319" s="72"/>
      <c r="E319" s="90"/>
      <c r="F319" s="36"/>
      <c r="G319" s="23"/>
      <c r="H319" s="23"/>
    </row>
    <row r="320" spans="1:8" s="24" customFormat="1" ht="38.25" customHeight="1">
      <c r="A320" s="3"/>
      <c r="B320" s="4"/>
      <c r="C320" s="5"/>
      <c r="D320" s="72"/>
      <c r="E320" s="90"/>
      <c r="F320" s="36"/>
      <c r="G320" s="23"/>
      <c r="H320" s="23"/>
    </row>
    <row r="321" spans="1:8" s="24" customFormat="1" ht="38.25" customHeight="1">
      <c r="A321" s="3"/>
      <c r="B321" s="4"/>
      <c r="C321" s="5"/>
      <c r="D321" s="72"/>
      <c r="E321" s="90"/>
      <c r="F321" s="39"/>
      <c r="G321" s="23"/>
      <c r="H321" s="23"/>
    </row>
    <row r="322" spans="1:8" s="24" customFormat="1" ht="52.5" customHeight="1">
      <c r="A322" s="3"/>
      <c r="B322" s="4"/>
      <c r="C322" s="5"/>
      <c r="D322" s="72"/>
      <c r="E322" s="90"/>
      <c r="F322" s="35"/>
      <c r="G322" s="23"/>
      <c r="H322" s="23"/>
    </row>
    <row r="323" spans="1:8" s="24" customFormat="1" ht="24.75" customHeight="1">
      <c r="A323" s="3"/>
      <c r="B323" s="4"/>
      <c r="C323" s="5"/>
      <c r="D323" s="72"/>
      <c r="E323" s="90"/>
      <c r="F323" s="35"/>
      <c r="G323" s="23"/>
      <c r="H323" s="23"/>
    </row>
    <row r="324" spans="1:8" s="24" customFormat="1" ht="17.25" customHeight="1">
      <c r="A324" s="3"/>
      <c r="B324" s="4"/>
      <c r="C324" s="5"/>
      <c r="D324" s="72"/>
      <c r="E324" s="90"/>
      <c r="F324" s="38"/>
      <c r="G324" s="23"/>
      <c r="H324" s="23"/>
    </row>
    <row r="325" spans="1:8" s="12" customFormat="1" ht="21" customHeight="1">
      <c r="A325" s="3"/>
      <c r="B325" s="4"/>
      <c r="C325" s="5"/>
      <c r="D325" s="72"/>
      <c r="E325" s="90"/>
      <c r="F325" s="13"/>
      <c r="G325" s="15"/>
    </row>
    <row r="326" spans="1:8" s="33" customFormat="1">
      <c r="A326" s="3"/>
      <c r="B326" s="4"/>
      <c r="C326" s="5"/>
      <c r="D326" s="72"/>
      <c r="E326" s="90"/>
    </row>
    <row r="327" spans="1:8" s="33" customFormat="1" ht="15.75" customHeight="1">
      <c r="A327" s="3"/>
      <c r="B327" s="4"/>
      <c r="C327" s="5"/>
      <c r="D327" s="72"/>
      <c r="E327" s="90"/>
    </row>
    <row r="328" spans="1:8" s="33" customFormat="1">
      <c r="A328" s="3"/>
      <c r="B328" s="4"/>
      <c r="C328" s="5"/>
      <c r="D328" s="72"/>
      <c r="E328" s="90"/>
    </row>
    <row r="329" spans="1:8" s="33" customFormat="1">
      <c r="A329" s="3"/>
      <c r="B329" s="4"/>
      <c r="C329" s="5"/>
      <c r="D329" s="72"/>
      <c r="E329" s="90"/>
    </row>
    <row r="330" spans="1:8" s="33" customFormat="1" ht="15.75" customHeight="1">
      <c r="A330" s="3"/>
      <c r="B330" s="4"/>
      <c r="C330" s="5"/>
      <c r="D330" s="72"/>
      <c r="E330" s="90"/>
    </row>
  </sheetData>
  <mergeCells count="85">
    <mergeCell ref="A243:E243"/>
    <mergeCell ref="A217:E217"/>
    <mergeCell ref="A211:E211"/>
    <mergeCell ref="A234:E234"/>
    <mergeCell ref="A220:E220"/>
    <mergeCell ref="A214:E214"/>
    <mergeCell ref="A165:E165"/>
    <mergeCell ref="A174:E174"/>
    <mergeCell ref="A205:E205"/>
    <mergeCell ref="A176:E176"/>
    <mergeCell ref="A179:E179"/>
    <mergeCell ref="A182:E182"/>
    <mergeCell ref="A190:E190"/>
    <mergeCell ref="A192:E192"/>
    <mergeCell ref="A194:E194"/>
    <mergeCell ref="A200:E200"/>
    <mergeCell ref="A107:E107"/>
    <mergeCell ref="A152:E152"/>
    <mergeCell ref="A159:E159"/>
    <mergeCell ref="A161:E161"/>
    <mergeCell ref="A113:E113"/>
    <mergeCell ref="A116:E116"/>
    <mergeCell ref="A128:E128"/>
    <mergeCell ref="A137:E137"/>
    <mergeCell ref="A147:E147"/>
    <mergeCell ref="A149:E149"/>
    <mergeCell ref="A156:E156"/>
    <mergeCell ref="A141:E141"/>
    <mergeCell ref="C7:E7"/>
    <mergeCell ref="C8:E8"/>
    <mergeCell ref="A31:E31"/>
    <mergeCell ref="A12:E12"/>
    <mergeCell ref="A13:E13"/>
    <mergeCell ref="A15:E15"/>
    <mergeCell ref="A14:E14"/>
    <mergeCell ref="A18:E18"/>
    <mergeCell ref="A17:E17"/>
    <mergeCell ref="A20:E20"/>
    <mergeCell ref="A21:E21"/>
    <mergeCell ref="A22:E22"/>
    <mergeCell ref="A24:E24"/>
    <mergeCell ref="A25:E25"/>
    <mergeCell ref="C1:E1"/>
    <mergeCell ref="C2:E2"/>
    <mergeCell ref="C3:E3"/>
    <mergeCell ref="C4:E4"/>
    <mergeCell ref="C5:E5"/>
    <mergeCell ref="A35:E35"/>
    <mergeCell ref="A42:E42"/>
    <mergeCell ref="A46:E46"/>
    <mergeCell ref="A32:E32"/>
    <mergeCell ref="A26:E26"/>
    <mergeCell ref="A40:E40"/>
    <mergeCell ref="B261:E261"/>
    <mergeCell ref="B263:E263"/>
    <mergeCell ref="B264:E264"/>
    <mergeCell ref="B265:E265"/>
    <mergeCell ref="A52:E52"/>
    <mergeCell ref="A57:E57"/>
    <mergeCell ref="A54:E54"/>
    <mergeCell ref="A60:E60"/>
    <mergeCell ref="A63:E63"/>
    <mergeCell ref="A76:E76"/>
    <mergeCell ref="A85:E85"/>
    <mergeCell ref="A91:E91"/>
    <mergeCell ref="A93:E93"/>
    <mergeCell ref="A97:E97"/>
    <mergeCell ref="A105:E105"/>
    <mergeCell ref="A110:E110"/>
    <mergeCell ref="A88:E88"/>
    <mergeCell ref="B279:E279"/>
    <mergeCell ref="B270:E270"/>
    <mergeCell ref="B275:E275"/>
    <mergeCell ref="B276:E276"/>
    <mergeCell ref="B277:E277"/>
    <mergeCell ref="B278:E278"/>
    <mergeCell ref="B271:E271"/>
    <mergeCell ref="B272:E272"/>
    <mergeCell ref="B273:E273"/>
    <mergeCell ref="B274:E274"/>
    <mergeCell ref="B266:E266"/>
    <mergeCell ref="A260:E260"/>
    <mergeCell ref="B267:E267"/>
    <mergeCell ref="B268:E268"/>
    <mergeCell ref="B269:E269"/>
  </mergeCells>
  <pageMargins left="0.4" right="0.31" top="0.39370078740157483" bottom="0.46" header="0.21" footer="0.25"/>
  <pageSetup paperSize="9" scale="69" fitToHeight="0" orientation="portrait" r:id="rId1"/>
  <headerFooter alignWithMargins="0">
    <oddHeader>&amp;LГранд-СМЕТА</oddHeader>
    <oddFooter>&amp;RСтраница &amp;P</oddFooter>
  </headerFooter>
  <ignoredErrors>
    <ignoredError sqref="D203" twoDigitTextYear="1"/>
    <ignoredError sqref="D215:D2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ТЗ</vt:lpstr>
      <vt:lpstr>ТЗ!Заголовки_для_печати</vt:lpstr>
      <vt:lpstr>ТЗ!Область_печати</vt:lpstr>
    </vt:vector>
  </TitlesOfParts>
  <Company>Grand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Гулидова Мария Андреевна</cp:lastModifiedBy>
  <cp:lastPrinted>2018-06-13T07:31:34Z</cp:lastPrinted>
  <dcterms:created xsi:type="dcterms:W3CDTF">2002-02-11T05:58:42Z</dcterms:created>
  <dcterms:modified xsi:type="dcterms:W3CDTF">2025-04-08T14:09:24Z</dcterms:modified>
</cp:coreProperties>
</file>